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fsu-my.sharepoint.com/personal/mralfanokalli_sport-u_com/Documents/Sports individuel/Resultats/résultats 2024/"/>
    </mc:Choice>
  </mc:AlternateContent>
  <xr:revisionPtr revIDLastSave="729" documentId="8_{2D92D03C-2BD5-4272-A366-BF78E0C86F67}" xr6:coauthVersionLast="47" xr6:coauthVersionMax="47" xr10:uidLastSave="{D7BDEB67-D442-4A33-A7AA-0971BA6B6E88}"/>
  <bookViews>
    <workbookView xWindow="23880" yWindow="-120" windowWidth="29040" windowHeight="15720" tabRatio="765" activeTab="1" xr2:uid="{00000000-000D-0000-FFFF-FFFF00000000}"/>
  </bookViews>
  <sheets>
    <sheet name="Licenciés FFSU" sheetId="9" r:id="rId1"/>
    <sheet name="Participants" sheetId="8" r:id="rId2"/>
    <sheet name="participations" sheetId="7" r:id="rId3"/>
    <sheet name="National" sheetId="6" r:id="rId4"/>
    <sheet name="AURA BA" sheetId="3" r:id="rId5"/>
    <sheet name="AURA KICK" sheetId="11" r:id="rId6"/>
    <sheet name="AURA THAI" sheetId="12" r:id="rId7"/>
    <sheet name="Feuil3" sheetId="5" state="hidden" r:id="rId8"/>
  </sheets>
  <externalReferences>
    <externalReference r:id="rId9"/>
  </externalReferences>
  <definedNames>
    <definedName name="CRSU">'[1]Fichier CRSportU'!$A$1:$C$29</definedName>
    <definedName name="Excel_BuiltIn__FilterDatabase_1">#REF!</definedName>
    <definedName name="Excel_BuiltIn__FilterDatabase_3" localSheetId="5">'AURA KICK'!#REF!</definedName>
    <definedName name="Excel_BuiltIn__FilterDatabase_3" localSheetId="6">'AURA THAI'!#REF!</definedName>
    <definedName name="Excel_BuiltIn__FilterDatabase_3">'AURA BA'!#REF!</definedName>
    <definedName name="kk" localSheetId="6">'AURA BA'!#REF!</definedName>
    <definedName name="kk">'AURA BA'!#REF!</definedName>
    <definedName name="licences">'[1]Fichier licences'!$A$1:$E$65536</definedName>
    <definedName name="SS">'AURA BA'!#REF!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8" l="1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AA34" i="8"/>
  <c r="AA35" i="8"/>
  <c r="AA36" i="8"/>
  <c r="AA37" i="8"/>
  <c r="AA38" i="8"/>
  <c r="AA39" i="8"/>
  <c r="AA40" i="8"/>
  <c r="I8" i="7"/>
  <c r="E31" i="3"/>
  <c r="E29" i="3"/>
  <c r="E39" i="3"/>
  <c r="E37" i="3"/>
  <c r="E36" i="3"/>
  <c r="AA23" i="8"/>
  <c r="AA24" i="8"/>
  <c r="AA25" i="8"/>
  <c r="AA26" i="8"/>
  <c r="AA27" i="8"/>
  <c r="AA28" i="8"/>
  <c r="AA29" i="8"/>
  <c r="AA30" i="8"/>
  <c r="AA31" i="8"/>
  <c r="AA32" i="8"/>
  <c r="AA33" i="8"/>
  <c r="U3" i="8"/>
  <c r="F77" i="11"/>
  <c r="F84" i="11"/>
  <c r="F85" i="11"/>
  <c r="F93" i="11"/>
  <c r="F49" i="11"/>
  <c r="F46" i="11"/>
  <c r="F41" i="11"/>
  <c r="F40" i="11"/>
  <c r="F36" i="11"/>
  <c r="F35" i="11"/>
  <c r="F34" i="11"/>
  <c r="F33" i="11"/>
  <c r="F32" i="11"/>
  <c r="F31" i="11"/>
  <c r="F30" i="11"/>
  <c r="F107" i="11"/>
  <c r="Y3" i="8"/>
  <c r="K3" i="8"/>
  <c r="G3" i="8"/>
  <c r="F3" i="8"/>
  <c r="H3" i="8"/>
  <c r="I3" i="8"/>
  <c r="J3" i="8"/>
  <c r="L3" i="8"/>
  <c r="S3" i="8"/>
  <c r="T3" i="8"/>
  <c r="V3" i="8"/>
  <c r="W3" i="8"/>
  <c r="X3" i="8"/>
  <c r="Z3" i="8"/>
  <c r="E3" i="8"/>
  <c r="E30" i="3"/>
  <c r="E27" i="3"/>
  <c r="E23" i="3"/>
  <c r="E22" i="3"/>
  <c r="E21" i="3"/>
  <c r="E20" i="3"/>
  <c r="E19" i="3"/>
  <c r="E18" i="3"/>
  <c r="E11" i="3"/>
  <c r="E10" i="3"/>
  <c r="E9" i="3"/>
  <c r="E7" i="3"/>
  <c r="E6" i="3"/>
  <c r="E4" i="3"/>
  <c r="E38" i="3"/>
  <c r="E35" i="3"/>
  <c r="E34" i="3"/>
  <c r="E33" i="3"/>
  <c r="AA22" i="8" l="1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8"/>
  <c r="AA7" i="8"/>
  <c r="AA6" i="8"/>
  <c r="AA5" i="8"/>
  <c r="AA4" i="8"/>
  <c r="M4" i="8"/>
  <c r="M3" i="8" l="1"/>
  <c r="AA3" i="8"/>
</calcChain>
</file>

<file path=xl/sharedStrings.xml><?xml version="1.0" encoding="utf-8"?>
<sst xmlns="http://schemas.openxmlformats.org/spreadsheetml/2006/main" count="2873" uniqueCount="666">
  <si>
    <t>KICK</t>
  </si>
  <si>
    <t>CFU</t>
  </si>
  <si>
    <t>TOT</t>
  </si>
  <si>
    <t>THAI</t>
  </si>
  <si>
    <t>ANGL</t>
  </si>
  <si>
    <t>UDL - UTE LYON 2</t>
  </si>
  <si>
    <t>BENAISSA</t>
  </si>
  <si>
    <t>SIRINE</t>
  </si>
  <si>
    <t>UDL - UTE LYON 1 APS</t>
  </si>
  <si>
    <t>ENTPE LYON</t>
  </si>
  <si>
    <t>ENZO</t>
  </si>
  <si>
    <t>UDL - UJM ST ETIENNE</t>
  </si>
  <si>
    <t>LAURA.SU SITE DE LYON</t>
  </si>
  <si>
    <t>MAUPU</t>
  </si>
  <si>
    <t>LOU</t>
  </si>
  <si>
    <t>INSA DE LYON</t>
  </si>
  <si>
    <t>UDL - UTE LYON 1 SCIENCES</t>
  </si>
  <si>
    <t>MAZEL</t>
  </si>
  <si>
    <t>JESSICA</t>
  </si>
  <si>
    <t>VICTOR</t>
  </si>
  <si>
    <t>PERREAU</t>
  </si>
  <si>
    <t>FELICITE</t>
  </si>
  <si>
    <t>CHAMAND</t>
  </si>
  <si>
    <t>VALENTIN</t>
  </si>
  <si>
    <t>RICHERO</t>
  </si>
  <si>
    <t>MARTA</t>
  </si>
  <si>
    <t>THOMAS</t>
  </si>
  <si>
    <t>DE FREITAS</t>
  </si>
  <si>
    <t>REMI</t>
  </si>
  <si>
    <t>JULIE</t>
  </si>
  <si>
    <t>EM LYON</t>
  </si>
  <si>
    <t>DRAI</t>
  </si>
  <si>
    <t>AURELIEN</t>
  </si>
  <si>
    <t>DURAND</t>
  </si>
  <si>
    <t>JULIEN</t>
  </si>
  <si>
    <t>ECOLE CENTRALE DE LYON</t>
  </si>
  <si>
    <t>EID</t>
  </si>
  <si>
    <t>CHARBEL</t>
  </si>
  <si>
    <t>FERRIEU</t>
  </si>
  <si>
    <t>HECTOR</t>
  </si>
  <si>
    <t>FRAIX-BURNET</t>
  </si>
  <si>
    <t>MAXIMIN</t>
  </si>
  <si>
    <t>TOM</t>
  </si>
  <si>
    <t>AXEL</t>
  </si>
  <si>
    <t>JADI</t>
  </si>
  <si>
    <t>MOHAMED</t>
  </si>
  <si>
    <t>UDL - UTE LYON 1 POLYTECH</t>
  </si>
  <si>
    <t>LAHRACHE</t>
  </si>
  <si>
    <t>AL MAHDI</t>
  </si>
  <si>
    <t>LEBRETON</t>
  </si>
  <si>
    <t>KILLIAN</t>
  </si>
  <si>
    <t>LOMENECH</t>
  </si>
  <si>
    <t>NATHAN</t>
  </si>
  <si>
    <t>MOREL</t>
  </si>
  <si>
    <t>NEZZAR</t>
  </si>
  <si>
    <t>RAMZI</t>
  </si>
  <si>
    <t>ESTEBAN</t>
  </si>
  <si>
    <t>UDL - ASC ISARA LYON</t>
  </si>
  <si>
    <t>VAVRE-GARCIA</t>
  </si>
  <si>
    <t>PABLO</t>
  </si>
  <si>
    <t>VIGNON</t>
  </si>
  <si>
    <t>EMILE</t>
  </si>
  <si>
    <t>DATES</t>
  </si>
  <si>
    <t>PARTICIPANTS</t>
  </si>
  <si>
    <t>EQUIPES</t>
  </si>
  <si>
    <t>F</t>
  </si>
  <si>
    <t>G</t>
  </si>
  <si>
    <t>M</t>
  </si>
  <si>
    <t>AURA</t>
  </si>
  <si>
    <t>LYON</t>
  </si>
  <si>
    <t>NATIONAL BA</t>
  </si>
  <si>
    <t>Championnat de France</t>
  </si>
  <si>
    <t>Boxe Anglaise</t>
  </si>
  <si>
    <t>Masculin</t>
  </si>
  <si>
    <t>Combat Elite</t>
  </si>
  <si>
    <t>Combat Espoir - 75 Kg</t>
  </si>
  <si>
    <t>Assaut -81 KG</t>
  </si>
  <si>
    <t>Féminin</t>
  </si>
  <si>
    <t>Boxe - Kick - Low</t>
  </si>
  <si>
    <t>Pré-combat - 59 kg</t>
  </si>
  <si>
    <t>Pré-combat - 71 kg</t>
  </si>
  <si>
    <t>Pré-combat - 77 kg</t>
  </si>
  <si>
    <t>Pré-combat - 83 kg</t>
  </si>
  <si>
    <t>Pré-combat + 89 kg</t>
  </si>
  <si>
    <t>SEMAHI</t>
  </si>
  <si>
    <t>JAWAD</t>
  </si>
  <si>
    <t>UDL - UTE LYON 1 SANTE</t>
  </si>
  <si>
    <t>Pré-combat - 60 kg</t>
  </si>
  <si>
    <t>RANTIN</t>
  </si>
  <si>
    <t>MELINA</t>
  </si>
  <si>
    <t>Boxe - Kick - Light</t>
  </si>
  <si>
    <t>Assaut - 83kg</t>
  </si>
  <si>
    <t>Assaut + 89 kg</t>
  </si>
  <si>
    <t>Assaut -50 kg</t>
  </si>
  <si>
    <t>Assaut -55 kg</t>
  </si>
  <si>
    <t>Boxe Thaï - Muay</t>
  </si>
  <si>
    <t>PROPOSITION</t>
  </si>
  <si>
    <t>Championnat Auvergne-Rhône/Alpes</t>
  </si>
  <si>
    <t>Assaut -60 KG</t>
  </si>
  <si>
    <t>Q</t>
  </si>
  <si>
    <t>Assaut -64 KG</t>
  </si>
  <si>
    <t>QEv</t>
  </si>
  <si>
    <t>Assaut -75 KG</t>
  </si>
  <si>
    <t>Assaut +88 KG</t>
  </si>
  <si>
    <t>TARFACHE</t>
  </si>
  <si>
    <t>AMINA</t>
  </si>
  <si>
    <t>Kick Boxing</t>
  </si>
  <si>
    <t>GRENOBLE</t>
  </si>
  <si>
    <t>QE</t>
  </si>
  <si>
    <t>MATEO</t>
  </si>
  <si>
    <t>MICHEL</t>
  </si>
  <si>
    <t>EVAN</t>
  </si>
  <si>
    <t>ADAM</t>
  </si>
  <si>
    <t>ANTOINE</t>
  </si>
  <si>
    <t>MATHIAS</t>
  </si>
  <si>
    <t>OCEANE</t>
  </si>
  <si>
    <t>EMA</t>
  </si>
  <si>
    <t>MANON</t>
  </si>
  <si>
    <t>CAMILLE</t>
  </si>
  <si>
    <t>JADE</t>
  </si>
  <si>
    <t>EMMA</t>
  </si>
  <si>
    <t>DUPUIS</t>
  </si>
  <si>
    <t>SYRINE</t>
  </si>
  <si>
    <t>UDL - UTE LYON 1 IUT</t>
  </si>
  <si>
    <t>JULES</t>
  </si>
  <si>
    <t>Assaut -65 kg</t>
  </si>
  <si>
    <t>Assaut -70 kg</t>
  </si>
  <si>
    <t>Assaut - 59 kg</t>
  </si>
  <si>
    <t>Pré-combat - 65kg</t>
  </si>
  <si>
    <t>Assaut - 71 kg</t>
  </si>
  <si>
    <t>Assaut - 89 kg</t>
  </si>
  <si>
    <t>Pré-combat - 65 kg</t>
  </si>
  <si>
    <t>Pré-combat - 55 kg</t>
  </si>
  <si>
    <t>Combat Elite - 54 Kg</t>
  </si>
  <si>
    <t>S</t>
  </si>
  <si>
    <t>Combat Espoir - 57 Kg</t>
  </si>
  <si>
    <t>Combat Espoir - 63 Kg</t>
  </si>
  <si>
    <t>Combat Espoir - 67 Kg</t>
  </si>
  <si>
    <t>PETIT</t>
  </si>
  <si>
    <t>PAUL</t>
  </si>
  <si>
    <t>Combat Espoir - 71 Kg</t>
  </si>
  <si>
    <t>ZACHARIE</t>
  </si>
  <si>
    <t>EL OUARAINI</t>
  </si>
  <si>
    <t>Combat Espoir - 80 Kg</t>
  </si>
  <si>
    <t>Combat Espoir - 86 Kg</t>
  </si>
  <si>
    <t>Assaut</t>
  </si>
  <si>
    <t>Boxe éducative Assaut</t>
  </si>
  <si>
    <t>ETOLINT</t>
  </si>
  <si>
    <t>JEANNE</t>
  </si>
  <si>
    <t>SARTOR</t>
  </si>
  <si>
    <t>DIANE</t>
  </si>
  <si>
    <t>COLAS</t>
  </si>
  <si>
    <t>MATHILDE</t>
  </si>
  <si>
    <t>MESSAFRI</t>
  </si>
  <si>
    <t>AYA</t>
  </si>
  <si>
    <t>BENDERMEL</t>
  </si>
  <si>
    <t>HAYET</t>
  </si>
  <si>
    <t>MARGRITA</t>
  </si>
  <si>
    <t>HUGO</t>
  </si>
  <si>
    <t>QUILLIET</t>
  </si>
  <si>
    <t>TIMO</t>
  </si>
  <si>
    <t>SERTILLANGE</t>
  </si>
  <si>
    <t>MALO</t>
  </si>
  <si>
    <t>GUILLAUME</t>
  </si>
  <si>
    <t>MATTEO</t>
  </si>
  <si>
    <t>ARTHUR</t>
  </si>
  <si>
    <t>BAPTISTE</t>
  </si>
  <si>
    <t>YASSINE</t>
  </si>
  <si>
    <t>BELLARGUI</t>
  </si>
  <si>
    <t>YLIESS</t>
  </si>
  <si>
    <t>LE TOUZE</t>
  </si>
  <si>
    <t>LIAM</t>
  </si>
  <si>
    <t>LE BOUBENNEC</t>
  </si>
  <si>
    <t>MATHIEU</t>
  </si>
  <si>
    <t>ALEXANDRE</t>
  </si>
  <si>
    <t>TERMONT</t>
  </si>
  <si>
    <t>ETIENNE</t>
  </si>
  <si>
    <t>REMY</t>
  </si>
  <si>
    <t>ANIBOU</t>
  </si>
  <si>
    <t>AMROU</t>
  </si>
  <si>
    <t>CLERMONT</t>
  </si>
  <si>
    <t>PARTICIPATIONS</t>
  </si>
  <si>
    <t>Ute</t>
  </si>
  <si>
    <t>Ecole</t>
  </si>
  <si>
    <t>INDIVIDUEL</t>
  </si>
  <si>
    <t>BA</t>
  </si>
  <si>
    <t>BOXES 2023 / 2024</t>
  </si>
  <si>
    <t>DA CRUZ</t>
  </si>
  <si>
    <t>PFEFFERKORN</t>
  </si>
  <si>
    <t>JULIETTE</t>
  </si>
  <si>
    <t>GAILLARD</t>
  </si>
  <si>
    <t>LOANE</t>
  </si>
  <si>
    <t>BLANCHET-KNEBLEWSKI</t>
  </si>
  <si>
    <t>ANNA</t>
  </si>
  <si>
    <t>PAUPERT</t>
  </si>
  <si>
    <t>CLARA</t>
  </si>
  <si>
    <t>CAVALLI</t>
  </si>
  <si>
    <t>MARAGE</t>
  </si>
  <si>
    <t>MEYANE</t>
  </si>
  <si>
    <t>CASTRES</t>
  </si>
  <si>
    <t>SPIRLI</t>
  </si>
  <si>
    <t>GLADYS</t>
  </si>
  <si>
    <t>DELPECH</t>
  </si>
  <si>
    <t>BEN BELHASSEN</t>
  </si>
  <si>
    <t>AMIRA</t>
  </si>
  <si>
    <t>LECANTE</t>
  </si>
  <si>
    <t>LOUISE</t>
  </si>
  <si>
    <t>VESCHAMBRE</t>
  </si>
  <si>
    <t>ESTHER</t>
  </si>
  <si>
    <t>CPE LYON</t>
  </si>
  <si>
    <t>DAVID</t>
  </si>
  <si>
    <t>CLEMENCE</t>
  </si>
  <si>
    <t>MEFTAH</t>
  </si>
  <si>
    <t>SAFIA</t>
  </si>
  <si>
    <t>HUSSON</t>
  </si>
  <si>
    <t>LE GUILLOU</t>
  </si>
  <si>
    <t>MARGNAT</t>
  </si>
  <si>
    <t>HENRION</t>
  </si>
  <si>
    <t>STELLA</t>
  </si>
  <si>
    <t>BOUCHAMA</t>
  </si>
  <si>
    <t>SABAH</t>
  </si>
  <si>
    <t>CHABBOUH</t>
  </si>
  <si>
    <t>ANAIS</t>
  </si>
  <si>
    <t>DOH-EGUELI</t>
  </si>
  <si>
    <t>TRACY</t>
  </si>
  <si>
    <t>BARUA</t>
  </si>
  <si>
    <t>PROJOY</t>
  </si>
  <si>
    <t>ALLA</t>
  </si>
  <si>
    <t>IMRAN</t>
  </si>
  <si>
    <t>ALBERTO</t>
  </si>
  <si>
    <t>---</t>
  </si>
  <si>
    <t>GENON MANDY</t>
  </si>
  <si>
    <t>OSCAR</t>
  </si>
  <si>
    <t>GONNET</t>
  </si>
  <si>
    <t>AS UDG-UGA DROME ARDECHE</t>
  </si>
  <si>
    <t>CHAUMONT</t>
  </si>
  <si>
    <t>NOAM</t>
  </si>
  <si>
    <t>POUPIN</t>
  </si>
  <si>
    <t>ARTHURE</t>
  </si>
  <si>
    <t>CHAGNOT-AUCLAIR</t>
  </si>
  <si>
    <t>VINCENT</t>
  </si>
  <si>
    <t>ARNAUD CLIER</t>
  </si>
  <si>
    <t>UDL - UJM IUT</t>
  </si>
  <si>
    <t>HADIDI</t>
  </si>
  <si>
    <t>KHALIS</t>
  </si>
  <si>
    <t>OUZIEL</t>
  </si>
  <si>
    <t>GRAB</t>
  </si>
  <si>
    <t>RACEM</t>
  </si>
  <si>
    <t>GAO</t>
  </si>
  <si>
    <t>THEO</t>
  </si>
  <si>
    <t>POWERS</t>
  </si>
  <si>
    <t>VASSILIS</t>
  </si>
  <si>
    <t>UNIVERSITE CATHOLIQUE DE LYON</t>
  </si>
  <si>
    <t>MOTIN</t>
  </si>
  <si>
    <t>MAXENCE</t>
  </si>
  <si>
    <t>BOUILLAUD</t>
  </si>
  <si>
    <t>ARMAND</t>
  </si>
  <si>
    <t>TOUMI</t>
  </si>
  <si>
    <t>YOUNES</t>
  </si>
  <si>
    <t>BOLEVY</t>
  </si>
  <si>
    <t>PACO</t>
  </si>
  <si>
    <t>BOILLEY</t>
  </si>
  <si>
    <t>BRUNEL</t>
  </si>
  <si>
    <t>CATIC</t>
  </si>
  <si>
    <t>ELDIN</t>
  </si>
  <si>
    <t>THOUVENIN</t>
  </si>
  <si>
    <t>FONTAINE</t>
  </si>
  <si>
    <t>DAMOUR</t>
  </si>
  <si>
    <t>FELIX</t>
  </si>
  <si>
    <t>HEMERYCK</t>
  </si>
  <si>
    <t>BENJAMIN</t>
  </si>
  <si>
    <t>SIOPATHIS</t>
  </si>
  <si>
    <t>LENI</t>
  </si>
  <si>
    <t>MONDESIR</t>
  </si>
  <si>
    <t>HESLAULT</t>
  </si>
  <si>
    <t>BARHOUMI</t>
  </si>
  <si>
    <t>ZAFERA</t>
  </si>
  <si>
    <t>LEWIS</t>
  </si>
  <si>
    <t>BENROS</t>
  </si>
  <si>
    <t>ETANE</t>
  </si>
  <si>
    <t>CHEVALIER</t>
  </si>
  <si>
    <t>QUENTIN</t>
  </si>
  <si>
    <t>EL AFFANI</t>
  </si>
  <si>
    <t>NOUMI</t>
  </si>
  <si>
    <t>MIKAIL</t>
  </si>
  <si>
    <t>TABTI</t>
  </si>
  <si>
    <t>JARID</t>
  </si>
  <si>
    <t>KERFA</t>
  </si>
  <si>
    <t>CHOUAIB</t>
  </si>
  <si>
    <t>PEROT</t>
  </si>
  <si>
    <t>LILIAN</t>
  </si>
  <si>
    <t>KHODJA</t>
  </si>
  <si>
    <t>WASSIM</t>
  </si>
  <si>
    <t>COULET</t>
  </si>
  <si>
    <t>AMMYDRISS</t>
  </si>
  <si>
    <t>JAD</t>
  </si>
  <si>
    <t>LAUDIEN</t>
  </si>
  <si>
    <t>SANDIER</t>
  </si>
  <si>
    <t>EL FAKIR</t>
  </si>
  <si>
    <t>BENNAOUM</t>
  </si>
  <si>
    <t>AHMED</t>
  </si>
  <si>
    <t>MESSALTI</t>
  </si>
  <si>
    <t>ABDEL MALIK</t>
  </si>
  <si>
    <t>DAOUIRI</t>
  </si>
  <si>
    <t>ECAM LYON</t>
  </si>
  <si>
    <t>KORICHI</t>
  </si>
  <si>
    <t>SOEN</t>
  </si>
  <si>
    <t>MOUSSAOUI</t>
  </si>
  <si>
    <t>TEYSIR</t>
  </si>
  <si>
    <t>GIANELLI</t>
  </si>
  <si>
    <t>WOEHRLE</t>
  </si>
  <si>
    <t>SOREN</t>
  </si>
  <si>
    <t>EL HARTI</t>
  </si>
  <si>
    <t>HATIM</t>
  </si>
  <si>
    <t>NC</t>
  </si>
  <si>
    <t>LAMRAKI</t>
  </si>
  <si>
    <t>SOUFIAN</t>
  </si>
  <si>
    <t>KHELIF</t>
  </si>
  <si>
    <t>NAIM</t>
  </si>
  <si>
    <t>MERCIER</t>
  </si>
  <si>
    <t>JEREMY</t>
  </si>
  <si>
    <t>JALLOT</t>
  </si>
  <si>
    <t>NOAH</t>
  </si>
  <si>
    <t>GUILLEMOT</t>
  </si>
  <si>
    <t>AMY</t>
  </si>
  <si>
    <t>BOUKADDA</t>
  </si>
  <si>
    <t>YANIS</t>
  </si>
  <si>
    <t>CLOUPET</t>
  </si>
  <si>
    <t>BERRUX</t>
  </si>
  <si>
    <t>CORANTIN</t>
  </si>
  <si>
    <t>LARTOT</t>
  </si>
  <si>
    <t>ETHAN</t>
  </si>
  <si>
    <t>ELMI</t>
  </si>
  <si>
    <t>OMID</t>
  </si>
  <si>
    <t>GUYON-THIRY</t>
  </si>
  <si>
    <t>PAULIN</t>
  </si>
  <si>
    <t>MARIAT</t>
  </si>
  <si>
    <t>OZBAKIR</t>
  </si>
  <si>
    <t>DENIZ</t>
  </si>
  <si>
    <t>JARRY</t>
  </si>
  <si>
    <t>BRUYERE</t>
  </si>
  <si>
    <t>ROBIN</t>
  </si>
  <si>
    <t>OUSSENI BAMANA</t>
  </si>
  <si>
    <t>ARNOLD</t>
  </si>
  <si>
    <t>ESSAKI</t>
  </si>
  <si>
    <t>MOHAMED MEHDI</t>
  </si>
  <si>
    <t>MOUISSET</t>
  </si>
  <si>
    <t>PIERRE-LOUNES</t>
  </si>
  <si>
    <t>SERPILLI</t>
  </si>
  <si>
    <t>SIMONE</t>
  </si>
  <si>
    <t>K1</t>
  </si>
  <si>
    <t>NATIONAL KB / MT / K1</t>
  </si>
  <si>
    <t>BOXES 2023 / 2023</t>
  </si>
  <si>
    <t>Combat Muaythaï -71kg</t>
  </si>
  <si>
    <t>MA11078980</t>
  </si>
  <si>
    <t>Combat Muaythaï -75 kg</t>
  </si>
  <si>
    <t>MG1E077062</t>
  </si>
  <si>
    <t>MQ1E052802</t>
  </si>
  <si>
    <t>M000043858</t>
  </si>
  <si>
    <t>Pré-combat Low Kick -50kg</t>
  </si>
  <si>
    <t>Pré-combat Low Kick -55kg</t>
  </si>
  <si>
    <t>Pré-combat Low Kick -65kg</t>
  </si>
  <si>
    <t>Pré-combat Low Kick +70kg</t>
  </si>
  <si>
    <t>K1 -60 kg</t>
  </si>
  <si>
    <t>Kicklight -50kg</t>
  </si>
  <si>
    <t>Kicklight -55kg</t>
  </si>
  <si>
    <t>Kicklight-60kg</t>
  </si>
  <si>
    <t>Kicklight -65kg</t>
  </si>
  <si>
    <t>Kicklight -70kg</t>
  </si>
  <si>
    <t>Kicklight +70kg</t>
  </si>
  <si>
    <t>MA11040673</t>
  </si>
  <si>
    <t>MQ1E076801</t>
  </si>
  <si>
    <t>MA11079589</t>
  </si>
  <si>
    <t>MQ1E080547</t>
  </si>
  <si>
    <t>MA11079345</t>
  </si>
  <si>
    <t>MQ1E072699</t>
  </si>
  <si>
    <t>MQ1E027704</t>
  </si>
  <si>
    <t>MQ1E004366</t>
  </si>
  <si>
    <t>MQ1E076803</t>
  </si>
  <si>
    <t>MA11067143</t>
  </si>
  <si>
    <t>MA11080175</t>
  </si>
  <si>
    <t>ML1E078719</t>
  </si>
  <si>
    <t>MA11041382</t>
  </si>
  <si>
    <t>ML1E079741</t>
  </si>
  <si>
    <t>MA11072745</t>
  </si>
  <si>
    <t>ML1E079746</t>
  </si>
  <si>
    <t>ME1E079251</t>
  </si>
  <si>
    <t>ML1E079743</t>
  </si>
  <si>
    <t>MQ1E017814</t>
  </si>
  <si>
    <t>MA1I074092</t>
  </si>
  <si>
    <t>MA11065574</t>
  </si>
  <si>
    <t>MQ1E072691</t>
  </si>
  <si>
    <t>MQ1E002741</t>
  </si>
  <si>
    <t>MQ1E008971</t>
  </si>
  <si>
    <t>MA11075151</t>
  </si>
  <si>
    <t>MA11047080</t>
  </si>
  <si>
    <t>MA11079352</t>
  </si>
  <si>
    <t>MA11074113</t>
  </si>
  <si>
    <t>MA11065546</t>
  </si>
  <si>
    <t>MQ1E002328</t>
  </si>
  <si>
    <t>MA2U071617</t>
  </si>
  <si>
    <t>ML1E080679</t>
  </si>
  <si>
    <t>Pré-combat Low Kick -59kg</t>
  </si>
  <si>
    <t>Pré-combat Low Kick -71kg</t>
  </si>
  <si>
    <t>Pré-combat Low Kick -77kg</t>
  </si>
  <si>
    <t>Pré-combat Low Kick -83kg</t>
  </si>
  <si>
    <t>Pré-combat Low Kick -89kg</t>
  </si>
  <si>
    <t>Pré-combat Low Kick +89kg</t>
  </si>
  <si>
    <t>Kicklight -59kg</t>
  </si>
  <si>
    <t>Kicklight-71kg</t>
  </si>
  <si>
    <t>Kicklight -77kg</t>
  </si>
  <si>
    <t>Kicklight-83kg</t>
  </si>
  <si>
    <t>Kicklight -89kg</t>
  </si>
  <si>
    <t>Kicklight +89kg</t>
  </si>
  <si>
    <t xml:space="preserve">K1 -67kg </t>
  </si>
  <si>
    <t>MA11042575</t>
  </si>
  <si>
    <t>MQ1E014209</t>
  </si>
  <si>
    <t>MA1P074094</t>
  </si>
  <si>
    <t>MQ1E080546</t>
  </si>
  <si>
    <t>MA11037020</t>
  </si>
  <si>
    <t>MQ1E070692</t>
  </si>
  <si>
    <t>J11V079706</t>
  </si>
  <si>
    <t>ML1E079697</t>
  </si>
  <si>
    <t>MQ1E009009</t>
  </si>
  <si>
    <t>MQ1E065906</t>
  </si>
  <si>
    <t>MA7I077067</t>
  </si>
  <si>
    <t>MQ1E018809</t>
  </si>
  <si>
    <t>MQ1E003516</t>
  </si>
  <si>
    <t>MA11045265</t>
  </si>
  <si>
    <t>MA1U075243</t>
  </si>
  <si>
    <t>ME1E079768</t>
  </si>
  <si>
    <t>ML1E063496</t>
  </si>
  <si>
    <t>MA1I058467</t>
  </si>
  <si>
    <t>MQ1E080496</t>
  </si>
  <si>
    <t>MA1U075154</t>
  </si>
  <si>
    <t>MQ1E018804</t>
  </si>
  <si>
    <t>MA7U080579</t>
  </si>
  <si>
    <t>MQ1E005596</t>
  </si>
  <si>
    <t>ML1E033471</t>
  </si>
  <si>
    <t>MA11047100</t>
  </si>
  <si>
    <t>MQ1E065924</t>
  </si>
  <si>
    <t>ME1E014841</t>
  </si>
  <si>
    <t>MA11078804</t>
  </si>
  <si>
    <t>MQ1E008960</t>
  </si>
  <si>
    <t>MF1E073120</t>
  </si>
  <si>
    <t>MG1E077890</t>
  </si>
  <si>
    <t>MJ1E052809</t>
  </si>
  <si>
    <t>MA2U074918</t>
  </si>
  <si>
    <t>MQ1E019511</t>
  </si>
  <si>
    <t>MA1M066173</t>
  </si>
  <si>
    <t>MA7U079073</t>
  </si>
  <si>
    <t>MQ1E009086</t>
  </si>
  <si>
    <t>MQ1E055166</t>
  </si>
  <si>
    <t>MA11055892</t>
  </si>
  <si>
    <t>MA1P078976</t>
  </si>
  <si>
    <t>MA11061831</t>
  </si>
  <si>
    <t>MQ1E003594</t>
  </si>
  <si>
    <t>MA11079463</t>
  </si>
  <si>
    <t>MA1U051904</t>
  </si>
  <si>
    <t>MA1I041379</t>
  </si>
  <si>
    <t>ME1E079685</t>
  </si>
  <si>
    <t>MA11078982</t>
  </si>
  <si>
    <t>ML1E079737</t>
  </si>
  <si>
    <t>MQ1E016599</t>
  </si>
  <si>
    <t>MA1P051895</t>
  </si>
  <si>
    <t>MA11076630</t>
  </si>
  <si>
    <t>ME1E079693</t>
  </si>
  <si>
    <t>MA11079464</t>
  </si>
  <si>
    <t>MA11077674</t>
  </si>
  <si>
    <t>MA11078170</t>
  </si>
  <si>
    <t>MA11051930</t>
  </si>
  <si>
    <t>MA1U079675</t>
  </si>
  <si>
    <t>MA1I039209</t>
  </si>
  <si>
    <t>ME1E079111</t>
  </si>
  <si>
    <t>MQ1E006464</t>
  </si>
  <si>
    <t>MQ1E016589</t>
  </si>
  <si>
    <t>MA1U067547</t>
  </si>
  <si>
    <t>MQ1E001094</t>
  </si>
  <si>
    <t>MA11046092</t>
  </si>
  <si>
    <t>MQ1E006449</t>
  </si>
  <si>
    <t>MA11078810</t>
  </si>
  <si>
    <t>MA1U080102</t>
  </si>
  <si>
    <t>MQ1E014214</t>
  </si>
  <si>
    <t>MQ1E018805</t>
  </si>
  <si>
    <t>MA11072735</t>
  </si>
  <si>
    <t>MA7U080728</t>
  </si>
  <si>
    <t>MA1U059195</t>
  </si>
  <si>
    <t>MA1P068781</t>
  </si>
  <si>
    <t>MQ1E020917</t>
  </si>
  <si>
    <t>MQ1E070691</t>
  </si>
  <si>
    <t>MA2U040340</t>
  </si>
  <si>
    <t>MQ1E014208</t>
  </si>
  <si>
    <t>ML1E079731</t>
  </si>
  <si>
    <t>MC1E055274</t>
  </si>
  <si>
    <t>ME1E079688</t>
  </si>
  <si>
    <t>MA1M072738</t>
  </si>
  <si>
    <t>MQ1E009079</t>
  </si>
  <si>
    <t>MA1U074582</t>
  </si>
  <si>
    <t>MQ1E009085</t>
  </si>
  <si>
    <t>ML1E079749</t>
  </si>
  <si>
    <t>MA1P074577</t>
  </si>
  <si>
    <t>MA2U066365</t>
  </si>
  <si>
    <t>MA11081009</t>
  </si>
  <si>
    <t>MQ1E003531</t>
  </si>
  <si>
    <t>BOULIFA</t>
  </si>
  <si>
    <t>SALAH</t>
  </si>
  <si>
    <t>MA1U082800</t>
  </si>
  <si>
    <t>*</t>
  </si>
  <si>
    <t>MELINE</t>
  </si>
  <si>
    <t>MA11080442</t>
  </si>
  <si>
    <t>GRIGORIAN</t>
  </si>
  <si>
    <t>MA1I076622</t>
  </si>
  <si>
    <t>SOBHANI NEJAD</t>
  </si>
  <si>
    <t>GHAZAL</t>
  </si>
  <si>
    <t>MA1U081087</t>
  </si>
  <si>
    <t>MA5E018202</t>
  </si>
  <si>
    <t>SCAPOL</t>
  </si>
  <si>
    <t>MA5E020726</t>
  </si>
  <si>
    <t>SD</t>
  </si>
  <si>
    <t>SANDID</t>
  </si>
  <si>
    <t>JED</t>
  </si>
  <si>
    <t>MA1U078959</t>
  </si>
  <si>
    <t>MA11070362</t>
  </si>
  <si>
    <t>MA11045271</t>
  </si>
  <si>
    <t>ARBI</t>
  </si>
  <si>
    <t>HISSAM</t>
  </si>
  <si>
    <t>MA1I074101</t>
  </si>
  <si>
    <t>ROUX</t>
  </si>
  <si>
    <t>MA1M068789</t>
  </si>
  <si>
    <t>ALA</t>
  </si>
  <si>
    <t>DIMITRI</t>
  </si>
  <si>
    <t>MA1P067135</t>
  </si>
  <si>
    <t>CHAOUACHI</t>
  </si>
  <si>
    <t>HEDI</t>
  </si>
  <si>
    <t>MA1P052991</t>
  </si>
  <si>
    <t>LEGRAND</t>
  </si>
  <si>
    <t>MA1P058481</t>
  </si>
  <si>
    <t>MILADI</t>
  </si>
  <si>
    <t>MOHAMED WASSIM</t>
  </si>
  <si>
    <t>MA1P081951</t>
  </si>
  <si>
    <t>MILLERIOUX</t>
  </si>
  <si>
    <t>MA1P040700</t>
  </si>
  <si>
    <t>NICHILO</t>
  </si>
  <si>
    <t>MA1P040724</t>
  </si>
  <si>
    <t>ROUSSEAU</t>
  </si>
  <si>
    <t>MA1P051899</t>
  </si>
  <si>
    <t>TEIL</t>
  </si>
  <si>
    <t>MA1P040723</t>
  </si>
  <si>
    <t>KARAM</t>
  </si>
  <si>
    <t>RUDY</t>
  </si>
  <si>
    <t>MA1U082995</t>
  </si>
  <si>
    <t>MAS</t>
  </si>
  <si>
    <t>BALINT</t>
  </si>
  <si>
    <t>MA1U074108</t>
  </si>
  <si>
    <t>ALBY</t>
  </si>
  <si>
    <t>MA5E018887</t>
  </si>
  <si>
    <t>AMOUROUX</t>
  </si>
  <si>
    <t>MARIUS</t>
  </si>
  <si>
    <t>MA5E078957</t>
  </si>
  <si>
    <t>CHARROPPIN</t>
  </si>
  <si>
    <t>ANATOLE</t>
  </si>
  <si>
    <t>MA5E019044</t>
  </si>
  <si>
    <t>ARSENE</t>
  </si>
  <si>
    <t>MA5E019048</t>
  </si>
  <si>
    <t>FOLTZ</t>
  </si>
  <si>
    <t>MA5E020024</t>
  </si>
  <si>
    <t>MANFREDI</t>
  </si>
  <si>
    <t>MA5E066500</t>
  </si>
  <si>
    <t>MERIC DE BELLEFON</t>
  </si>
  <si>
    <t>CYPRIEN</t>
  </si>
  <si>
    <t>MA5E022074</t>
  </si>
  <si>
    <t>NEYRET</t>
  </si>
  <si>
    <t>ROMEO</t>
  </si>
  <si>
    <t>MA5E066509</t>
  </si>
  <si>
    <t>MA5E059698</t>
  </si>
  <si>
    <t>MA5E018302</t>
  </si>
  <si>
    <t>STEIDEL</t>
  </si>
  <si>
    <t>MA5E018583</t>
  </si>
  <si>
    <t>MA11037465</t>
  </si>
  <si>
    <t>MA11051924</t>
  </si>
  <si>
    <t>PARMENTIER</t>
  </si>
  <si>
    <t>MA11058496</t>
  </si>
  <si>
    <t>ALEXIANNE</t>
  </si>
  <si>
    <t>MA11073003</t>
  </si>
  <si>
    <t>JOWERIA</t>
  </si>
  <si>
    <t>BELHERIR</t>
  </si>
  <si>
    <t>MA1U067130</t>
  </si>
  <si>
    <t>RABIA</t>
  </si>
  <si>
    <t>MA1U067146</t>
  </si>
  <si>
    <t>MARIANO</t>
  </si>
  <si>
    <t>FERREIRA DA SILVA</t>
  </si>
  <si>
    <t>MA1U074579</t>
  </si>
  <si>
    <t>BELGUEIL</t>
  </si>
  <si>
    <t>MA1I067119</t>
  </si>
  <si>
    <t>BIABIANY</t>
  </si>
  <si>
    <t>MA1M062293</t>
  </si>
  <si>
    <t>DOUAIR</t>
  </si>
  <si>
    <t xml:space="preserve">Kick Boxing - Muay-Thaï Light et Pré combat	</t>
  </si>
  <si>
    <t>Boxes Combat, plein contact (anglaise, Kick, K1, savate</t>
  </si>
  <si>
    <t>Assaut -55 KG</t>
  </si>
  <si>
    <t>THIBAULT</t>
  </si>
  <si>
    <t>MA2U040344</t>
  </si>
  <si>
    <t>Assaut -65 KG</t>
  </si>
  <si>
    <t>JEAN-JOSEPH</t>
  </si>
  <si>
    <t>ZOYA</t>
  </si>
  <si>
    <t>UDL - ASU ESA BRON</t>
  </si>
  <si>
    <t>MA4E038420</t>
  </si>
  <si>
    <t>ALICE</t>
  </si>
  <si>
    <t>MA2U076270</t>
  </si>
  <si>
    <t>Assaut  +70 KG</t>
  </si>
  <si>
    <t>Assaut -70 KG</t>
  </si>
  <si>
    <t>MA2U079895</t>
  </si>
  <si>
    <t>TAHARI</t>
  </si>
  <si>
    <t>MA2U082143</t>
  </si>
  <si>
    <t>BOUCHRA</t>
  </si>
  <si>
    <t>GHANI</t>
  </si>
  <si>
    <t>CHEVAT</t>
  </si>
  <si>
    <t>ROMAIN</t>
  </si>
  <si>
    <t>MA11079346</t>
  </si>
  <si>
    <t>TILLAY</t>
  </si>
  <si>
    <t>TIROUVARASAN MELVIN</t>
  </si>
  <si>
    <t>MA2U036696</t>
  </si>
  <si>
    <t>ROBERT</t>
  </si>
  <si>
    <t>MJ1E086417</t>
  </si>
  <si>
    <t>BERAIN</t>
  </si>
  <si>
    <t>IUT Clermont Auv. (Montluçon)</t>
  </si>
  <si>
    <t>F12A094296</t>
  </si>
  <si>
    <t>CLERMONT-FD</t>
  </si>
  <si>
    <t>PERIN</t>
  </si>
  <si>
    <t>SIMON</t>
  </si>
  <si>
    <t>MA2U066658</t>
  </si>
  <si>
    <t>GUERROUCHE</t>
  </si>
  <si>
    <t>ELYESS</t>
  </si>
  <si>
    <t>MA2U052021</t>
  </si>
  <si>
    <t>YAZID</t>
  </si>
  <si>
    <t>ILIAN</t>
  </si>
  <si>
    <t>M000091237</t>
  </si>
  <si>
    <t>LARPENT</t>
  </si>
  <si>
    <t>LOUIS</t>
  </si>
  <si>
    <t>MA2U094215</t>
  </si>
  <si>
    <t>LEBBAT</t>
  </si>
  <si>
    <t>MQ1E080398</t>
  </si>
  <si>
    <t>KHALED</t>
  </si>
  <si>
    <t>MA11094849</t>
  </si>
  <si>
    <t>ML1E033491</t>
  </si>
  <si>
    <t>TITOUAN</t>
  </si>
  <si>
    <t>LAVABRE</t>
  </si>
  <si>
    <t>F12A094549</t>
  </si>
  <si>
    <t>TIAGO</t>
  </si>
  <si>
    <t>DE BESSA</t>
  </si>
  <si>
    <t>Assaut -80 KG</t>
  </si>
  <si>
    <t>MA2U085540</t>
  </si>
  <si>
    <t>ABIL</t>
  </si>
  <si>
    <t>BENABDESSELAM</t>
  </si>
  <si>
    <t>ML1E033468</t>
  </si>
  <si>
    <t>CHRISTOPHER</t>
  </si>
  <si>
    <t>BUISSON</t>
  </si>
  <si>
    <t>Assaut -85 KG</t>
  </si>
  <si>
    <t>Assaut -90 KG</t>
  </si>
  <si>
    <t>Assaut +90 KG</t>
  </si>
  <si>
    <t>MJ1E086272</t>
  </si>
  <si>
    <t>JOSEPH</t>
  </si>
  <si>
    <t>STEIBLE</t>
  </si>
  <si>
    <t>F12A094252</t>
  </si>
  <si>
    <t>MAMADOU</t>
  </si>
  <si>
    <t>BARRY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</si>
</sst>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rgb="FFFF00FF"/>
      <name val="Calibri"/>
      <family val="2"/>
      <scheme val="minor"/>
    </font>
    <font>
      <b/>
      <sz val="10"/>
      <color rgb="FFFF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4"/>
      <color indexed="9"/>
      <name val="Calibri"/>
      <family val="2"/>
      <scheme val="minor"/>
    </font>
    <font>
      <sz val="9"/>
      <color rgb="FFFF0000"/>
      <name val="Calibri"/>
      <family val="2"/>
      <scheme val="minor"/>
    </font>
    <font>
      <sz val="7.5"/>
      <name val="Arial"/>
      <family val="2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sz val="10"/>
      <color rgb="FF000099"/>
      <name val="Calibri"/>
      <family val="2"/>
    </font>
    <font>
      <sz val="10"/>
      <color theme="0"/>
      <name val="Calibri"/>
      <family val="2"/>
      <scheme val="minor"/>
    </font>
    <font>
      <sz val="7.5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rgb="FFFF00FF"/>
      <name val="Calibri"/>
      <family val="2"/>
    </font>
    <font>
      <sz val="10"/>
      <color theme="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8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8" applyNumberFormat="0" applyAlignment="0" applyProtection="0"/>
    <xf numFmtId="0" fontId="28" fillId="12" borderId="9" applyNumberFormat="0" applyAlignment="0" applyProtection="0"/>
    <xf numFmtId="0" fontId="29" fillId="12" borderId="8" applyNumberFormat="0" applyAlignment="0" applyProtection="0"/>
    <xf numFmtId="0" fontId="30" fillId="0" borderId="10" applyNumberFormat="0" applyFill="0" applyAlignment="0" applyProtection="0"/>
    <xf numFmtId="0" fontId="31" fillId="13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14" borderId="12" applyNumberFormat="0" applyFont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6" fillId="10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0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7" fillId="0" borderId="0" xfId="0" applyFont="1"/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4" fillId="7" borderId="0" xfId="0" applyFont="1" applyFill="1"/>
    <xf numFmtId="0" fontId="7" fillId="7" borderId="0" xfId="0" applyFont="1" applyFill="1" applyAlignment="1">
      <alignment horizontal="right"/>
    </xf>
    <xf numFmtId="0" fontId="16" fillId="7" borderId="0" xfId="0" applyFont="1" applyFill="1" applyAlignment="1">
      <alignment horizontal="right"/>
    </xf>
    <xf numFmtId="0" fontId="8" fillId="7" borderId="0" xfId="0" applyFont="1" applyFill="1"/>
    <xf numFmtId="0" fontId="9" fillId="7" borderId="0" xfId="0" applyFont="1" applyFill="1"/>
    <xf numFmtId="0" fontId="10" fillId="7" borderId="0" xfId="0" applyFont="1" applyFill="1"/>
    <xf numFmtId="0" fontId="11" fillId="7" borderId="0" xfId="0" applyFont="1" applyFill="1"/>
    <xf numFmtId="0" fontId="4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5" fillId="0" borderId="2" xfId="0" applyFont="1" applyBorder="1" applyAlignment="1">
      <alignment wrapText="1"/>
    </xf>
    <xf numFmtId="0" fontId="5" fillId="6" borderId="2" xfId="0" applyFont="1" applyFill="1" applyBorder="1" applyAlignment="1">
      <alignment horizontal="right" wrapText="1"/>
    </xf>
    <xf numFmtId="0" fontId="12" fillId="39" borderId="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8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left" wrapText="1"/>
    </xf>
    <xf numFmtId="0" fontId="13" fillId="0" borderId="14" xfId="0" applyFont="1" applyBorder="1" applyAlignment="1">
      <alignment wrapText="1"/>
    </xf>
    <xf numFmtId="0" fontId="8" fillId="0" borderId="14" xfId="0" applyFont="1" applyBorder="1"/>
    <xf numFmtId="0" fontId="4" fillId="0" borderId="14" xfId="0" applyFont="1" applyBorder="1"/>
    <xf numFmtId="0" fontId="13" fillId="0" borderId="14" xfId="0" applyFont="1" applyBorder="1" applyAlignment="1">
      <alignment horizontal="left" wrapText="1"/>
    </xf>
    <xf numFmtId="0" fontId="37" fillId="0" borderId="0" xfId="0" applyFont="1" applyAlignment="1">
      <alignment horizontal="left"/>
    </xf>
    <xf numFmtId="0" fontId="14" fillId="0" borderId="14" xfId="0" applyFont="1" applyBorder="1" applyAlignment="1">
      <alignment horizontal="right"/>
    </xf>
    <xf numFmtId="0" fontId="4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6" fillId="2" borderId="2" xfId="0" applyFont="1" applyFill="1" applyBorder="1"/>
    <xf numFmtId="14" fontId="6" fillId="40" borderId="4" xfId="0" applyNumberFormat="1" applyFont="1" applyFill="1" applyBorder="1"/>
    <xf numFmtId="0" fontId="13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5" fillId="4" borderId="2" xfId="0" applyFont="1" applyFill="1" applyBorder="1" applyAlignment="1">
      <alignment horizontal="right" wrapText="1"/>
    </xf>
    <xf numFmtId="0" fontId="11" fillId="0" borderId="2" xfId="0" applyFont="1" applyBorder="1"/>
    <xf numFmtId="0" fontId="5" fillId="5" borderId="0" xfId="0" applyFont="1" applyFill="1" applyAlignment="1">
      <alignment horizontal="center" vertical="center"/>
    </xf>
    <xf numFmtId="0" fontId="16" fillId="0" borderId="2" xfId="0" applyFont="1" applyBorder="1"/>
    <xf numFmtId="0" fontId="40" fillId="0" borderId="0" xfId="0" applyFont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1" fillId="0" borderId="2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13" fillId="39" borderId="14" xfId="0" applyFont="1" applyFill="1" applyBorder="1" applyAlignment="1">
      <alignment wrapText="1"/>
    </xf>
    <xf numFmtId="0" fontId="16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wrapText="1"/>
    </xf>
    <xf numFmtId="0" fontId="5" fillId="5" borderId="16" xfId="0" applyFont="1" applyFill="1" applyBorder="1" applyAlignment="1">
      <alignment horizontal="center"/>
    </xf>
    <xf numFmtId="0" fontId="44" fillId="0" borderId="2" xfId="0" applyFont="1" applyBorder="1"/>
    <xf numFmtId="0" fontId="16" fillId="0" borderId="0" xfId="0" applyFont="1"/>
    <xf numFmtId="0" fontId="4" fillId="0" borderId="2" xfId="0" applyFont="1" applyBorder="1" applyAlignment="1">
      <alignment vertical="top" wrapText="1"/>
    </xf>
    <xf numFmtId="0" fontId="5" fillId="4" borderId="2" xfId="0" applyFont="1" applyFill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45" fillId="0" borderId="0" xfId="0" applyFont="1"/>
    <xf numFmtId="0" fontId="4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8" fillId="0" borderId="17" xfId="0" applyFont="1" applyBorder="1" applyAlignment="1">
      <alignment wrapText="1"/>
    </xf>
    <xf numFmtId="0" fontId="5" fillId="6" borderId="17" xfId="0" applyFont="1" applyFill="1" applyBorder="1" applyAlignment="1">
      <alignment horizontal="right"/>
    </xf>
    <xf numFmtId="0" fontId="13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wrapText="1"/>
    </xf>
    <xf numFmtId="0" fontId="39" fillId="0" borderId="2" xfId="0" applyFont="1" applyBorder="1" applyAlignment="1">
      <alignment horizontal="left" wrapText="1"/>
    </xf>
    <xf numFmtId="0" fontId="8" fillId="0" borderId="2" xfId="0" applyFont="1" applyBorder="1"/>
    <xf numFmtId="0" fontId="37" fillId="0" borderId="2" xfId="56" applyFont="1" applyBorder="1" applyAlignment="1">
      <alignment wrapText="1"/>
    </xf>
    <xf numFmtId="0" fontId="37" fillId="0" borderId="19" xfId="0" applyFont="1" applyBorder="1"/>
    <xf numFmtId="0" fontId="16" fillId="0" borderId="18" xfId="0" applyFont="1" applyBorder="1"/>
    <xf numFmtId="0" fontId="16" fillId="0" borderId="20" xfId="0" applyFont="1" applyBorder="1"/>
    <xf numFmtId="0" fontId="37" fillId="0" borderId="18" xfId="56" applyFont="1" applyBorder="1" applyAlignment="1">
      <alignment wrapText="1"/>
    </xf>
    <xf numFmtId="0" fontId="37" fillId="0" borderId="20" xfId="56" applyFont="1" applyBorder="1" applyAlignment="1">
      <alignment wrapText="1"/>
    </xf>
    <xf numFmtId="0" fontId="37" fillId="0" borderId="19" xfId="56" applyFont="1" applyBorder="1" applyAlignment="1">
      <alignment wrapText="1"/>
    </xf>
    <xf numFmtId="0" fontId="47" fillId="0" borderId="2" xfId="0" applyFont="1" applyBorder="1" applyAlignment="1">
      <alignment wrapText="1"/>
    </xf>
    <xf numFmtId="0" fontId="41" fillId="0" borderId="2" xfId="0" applyFont="1" applyBorder="1" applyAlignment="1">
      <alignment wrapText="1"/>
    </xf>
    <xf numFmtId="0" fontId="42" fillId="0" borderId="2" xfId="0" applyFont="1" applyBorder="1" applyAlignment="1">
      <alignment wrapText="1"/>
    </xf>
    <xf numFmtId="0" fontId="48" fillId="0" borderId="2" xfId="0" applyFont="1" applyBorder="1" applyAlignment="1">
      <alignment wrapText="1"/>
    </xf>
    <xf numFmtId="0" fontId="43" fillId="0" borderId="2" xfId="0" applyFont="1" applyBorder="1" applyAlignment="1">
      <alignment wrapText="1"/>
    </xf>
    <xf numFmtId="0" fontId="46" fillId="0" borderId="18" xfId="56" applyFont="1" applyBorder="1" applyAlignment="1">
      <alignment horizontal="left" wrapText="1"/>
    </xf>
    <xf numFmtId="0" fontId="46" fillId="0" borderId="20" xfId="56" applyFont="1" applyBorder="1" applyAlignment="1">
      <alignment horizontal="left" wrapText="1"/>
    </xf>
    <xf numFmtId="0" fontId="46" fillId="0" borderId="19" xfId="56" applyFont="1" applyBorder="1" applyAlignment="1">
      <alignment horizontal="left" wrapText="1"/>
    </xf>
    <xf numFmtId="0" fontId="7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4" fillId="7" borderId="15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/>
    </xf>
    <xf numFmtId="0" fontId="38" fillId="2" borderId="0" xfId="0" applyFont="1" applyFill="1" applyAlignment="1">
      <alignment horizontal="center" vertical="center"/>
    </xf>
  </cellXfs>
  <cellStyles count="58">
    <cellStyle name="20 % - Accent1" xfId="22" builtinId="30" customBuiltin="1"/>
    <cellStyle name="20 % - Accent2" xfId="26" builtinId="34" customBuiltin="1"/>
    <cellStyle name="20 % - Accent3" xfId="30" builtinId="38" customBuiltin="1"/>
    <cellStyle name="20 % - Accent4" xfId="34" builtinId="42" customBuiltin="1"/>
    <cellStyle name="20 % - Accent5" xfId="38" builtinId="46" customBuiltin="1"/>
    <cellStyle name="20 % - Accent6" xfId="42" builtinId="50" customBuiltin="1"/>
    <cellStyle name="40 % - Accent1" xfId="23" builtinId="31" customBuiltin="1"/>
    <cellStyle name="40 % - Accent2" xfId="27" builtinId="35" customBuiltin="1"/>
    <cellStyle name="40 % - Accent3" xfId="31" builtinId="39" customBuiltin="1"/>
    <cellStyle name="40 % - Accent4" xfId="35" builtinId="43" customBuiltin="1"/>
    <cellStyle name="40 % - Accent5" xfId="39" builtinId="47" customBuiltin="1"/>
    <cellStyle name="40 % - Accent6" xfId="43" builtinId="51" customBuiltin="1"/>
    <cellStyle name="60 % - Accent1" xfId="24" builtinId="32" customBuiltin="1"/>
    <cellStyle name="60 % - Accent1 2" xfId="47" xr:uid="{E8CDFBF1-5A04-449A-A782-E690AD5C9739}"/>
    <cellStyle name="60 % - Accent2" xfId="28" builtinId="36" customBuiltin="1"/>
    <cellStyle name="60 % - Accent2 2" xfId="48" xr:uid="{2FBA19E2-22B9-48EB-A704-49464E903726}"/>
    <cellStyle name="60 % - Accent3" xfId="32" builtinId="40" customBuiltin="1"/>
    <cellStyle name="60 % - Accent3 2" xfId="49" xr:uid="{1BA04BE8-7AD3-49AC-ABD5-0810A81EFA26}"/>
    <cellStyle name="60 % - Accent4" xfId="36" builtinId="44" customBuiltin="1"/>
    <cellStyle name="60 % - Accent4 2" xfId="50" xr:uid="{A21A7A87-5DB3-4585-8429-EACCABE82DB3}"/>
    <cellStyle name="60 % - Accent5" xfId="40" builtinId="48" customBuiltin="1"/>
    <cellStyle name="60 % - Accent5 2" xfId="51" xr:uid="{2896D0B5-22A9-4D92-AD39-463A2A2CB87F}"/>
    <cellStyle name="60 % - Accent6" xfId="44" builtinId="52" customBuiltin="1"/>
    <cellStyle name="60 % - Accent6 2" xfId="52" xr:uid="{679778B5-EE4F-494C-AC66-9B549BA63A29}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Avertissement" xfId="18" builtinId="11" customBuiltin="1"/>
    <cellStyle name="Calcul" xfId="15" builtinId="22" customBuiltin="1"/>
    <cellStyle name="Cellule liée" xfId="16" builtinId="24" customBuiltin="1"/>
    <cellStyle name="Entrée" xfId="13" builtinId="20" customBuiltin="1"/>
    <cellStyle name="Insatisfaisant" xfId="11" builtinId="27" customBuiltin="1"/>
    <cellStyle name="Neutre" xfId="12" builtinId="28" customBuiltin="1"/>
    <cellStyle name="Neutre 2" xfId="53" xr:uid="{7531699C-0616-423B-8646-5FA19D136CE5}"/>
    <cellStyle name="Normal" xfId="0" builtinId="0"/>
    <cellStyle name="Normal 10" xfId="1" xr:uid="{00000000-0005-0000-0000-000001000000}"/>
    <cellStyle name="Normal 2" xfId="2" xr:uid="{00000000-0005-0000-0000-000002000000}"/>
    <cellStyle name="Normal 3" xfId="3" xr:uid="{00000000-0005-0000-0000-000003000000}"/>
    <cellStyle name="Normal 3 2" xfId="54" xr:uid="{988B07F0-BCED-4FF9-A272-8EDB1450EEFA}"/>
    <cellStyle name="Normal 4" xfId="4" xr:uid="{00000000-0005-0000-0000-000004000000}"/>
    <cellStyle name="Normal 4 2" xfId="55" xr:uid="{AA5818A4-3EB3-4C45-8706-078C246C7502}"/>
    <cellStyle name="Normal 5" xfId="56" xr:uid="{9006DA11-703A-447F-A0A1-E6225AE61513}"/>
    <cellStyle name="Normal 6" xfId="45" xr:uid="{87DD2461-DD12-495E-906A-E8BAF60ACBCC}"/>
    <cellStyle name="Note 2" xfId="46" xr:uid="{F440B4D4-623A-4E5E-9DAD-C2AAF5705911}"/>
    <cellStyle name="Satisfaisant" xfId="10" builtinId="26" customBuiltin="1"/>
    <cellStyle name="Sortie" xfId="14" builtinId="21" customBuiltin="1"/>
    <cellStyle name="Texte explicatif" xfId="19" builtinId="53" customBuiltin="1"/>
    <cellStyle name="Titre" xfId="5" builtinId="15" customBuiltin="1"/>
    <cellStyle name="Titre 2" xfId="57" xr:uid="{AA3D84BB-A36E-48BD-B2A9-25CC3AC1A551}"/>
    <cellStyle name="Titre 1" xfId="6" builtinId="16" customBuiltin="1"/>
    <cellStyle name="Titre 2" xfId="7" builtinId="17" customBuiltin="1"/>
    <cellStyle name="Titre 3" xfId="8" builtinId="18" customBuiltin="1"/>
    <cellStyle name="Titre 4" xfId="9" builtinId="19" customBuiltin="1"/>
    <cellStyle name="Total" xfId="20" builtinId="25" customBuiltin="1"/>
    <cellStyle name="Vérification" xfId="17" builtinId="23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000099"/>
      <color rgb="FFFF00FF"/>
      <color rgb="FFCCFFFF"/>
      <color rgb="FFFFCCFF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port-u-lyon.com/Mes%20documents/Sports%20individuel/Structures/2009/2009%20structure%20savate%20individu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ice d_utilisation"/>
      <sheetName val="Structure Savate Boxe Française"/>
      <sheetName val="Fichier licences"/>
      <sheetName val="Fichier CRSportU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K94"/>
  <sheetViews>
    <sheetView workbookViewId="0">
      <pane ySplit="2" topLeftCell="A3" activePane="bottomLeft" state="frozen"/>
      <selection pane="bottomLeft" activeCell="L13" sqref="L13"/>
    </sheetView>
  </sheetViews>
  <sheetFormatPr baseColWidth="10" defaultColWidth="54.85546875" defaultRowHeight="12.75" x14ac:dyDescent="0.2"/>
  <cols>
    <col min="1" max="1" width="16.42578125" style="50" bestFit="1" customWidth="1"/>
    <col min="2" max="2" width="16.7109375" style="50" bestFit="1" customWidth="1"/>
    <col min="3" max="3" width="27.42578125" style="50" bestFit="1" customWidth="1"/>
    <col min="4" max="4" width="12.140625" style="50" bestFit="1" customWidth="1"/>
    <col min="5" max="5" width="1.85546875" style="50" bestFit="1" customWidth="1"/>
    <col min="6" max="6" width="3" style="50" bestFit="1" customWidth="1"/>
    <col min="7" max="7" width="13.140625" style="50" bestFit="1" customWidth="1"/>
    <col min="8" max="8" width="13.7109375" style="50" customWidth="1"/>
    <col min="9" max="9" width="22" style="50" bestFit="1" customWidth="1"/>
    <col min="10" max="10" width="11.7109375" style="50" bestFit="1" customWidth="1"/>
    <col min="11" max="11" width="3" style="50" bestFit="1" customWidth="1"/>
    <col min="12" max="16384" width="54.85546875" style="50"/>
  </cols>
  <sheetData>
    <row r="1" spans="1:11" x14ac:dyDescent="0.2">
      <c r="C1" s="99" t="s">
        <v>597</v>
      </c>
      <c r="E1" s="100"/>
      <c r="F1" s="100"/>
      <c r="G1" s="98"/>
      <c r="I1" s="99" t="s">
        <v>597</v>
      </c>
      <c r="K1" s="100"/>
    </row>
    <row r="2" spans="1:11" ht="12.75" customHeight="1" x14ac:dyDescent="0.2">
      <c r="A2" s="97"/>
      <c r="B2" s="97"/>
      <c r="C2" s="101" t="s">
        <v>146</v>
      </c>
      <c r="E2" s="102"/>
      <c r="F2" s="103"/>
      <c r="G2" s="97"/>
      <c r="H2" s="97"/>
      <c r="I2" s="101" t="s">
        <v>146</v>
      </c>
      <c r="K2" s="102"/>
    </row>
    <row r="3" spans="1:11" ht="12.75" customHeight="1" x14ac:dyDescent="0.2">
      <c r="A3" s="97"/>
      <c r="B3" s="97"/>
      <c r="C3" s="109" t="s">
        <v>598</v>
      </c>
      <c r="D3" s="110"/>
      <c r="E3" s="111"/>
      <c r="F3" s="97"/>
      <c r="G3" s="97"/>
      <c r="H3" s="97"/>
      <c r="I3" s="109" t="s">
        <v>598</v>
      </c>
      <c r="J3" s="110"/>
      <c r="K3" s="111"/>
    </row>
    <row r="4" spans="1:11" x14ac:dyDescent="0.2">
      <c r="A4" s="31" t="s">
        <v>519</v>
      </c>
      <c r="B4" s="31" t="s">
        <v>520</v>
      </c>
      <c r="C4" s="31" t="s">
        <v>16</v>
      </c>
      <c r="D4" s="12" t="s">
        <v>521</v>
      </c>
      <c r="E4" s="53" t="s">
        <v>507</v>
      </c>
      <c r="F4" s="80">
        <v>1</v>
      </c>
      <c r="G4" s="31" t="s">
        <v>504</v>
      </c>
      <c r="H4" s="31" t="s">
        <v>505</v>
      </c>
      <c r="I4" s="31" t="s">
        <v>16</v>
      </c>
      <c r="J4" s="12" t="s">
        <v>506</v>
      </c>
      <c r="K4" s="53" t="s">
        <v>507</v>
      </c>
    </row>
    <row r="5" spans="1:11" x14ac:dyDescent="0.2">
      <c r="A5" s="31" t="s">
        <v>27</v>
      </c>
      <c r="B5" s="31" t="s">
        <v>28</v>
      </c>
      <c r="C5" s="31" t="s">
        <v>8</v>
      </c>
      <c r="D5" s="12" t="s">
        <v>522</v>
      </c>
      <c r="E5" s="53" t="s">
        <v>134</v>
      </c>
      <c r="F5" s="80">
        <v>2</v>
      </c>
      <c r="G5" s="31" t="s">
        <v>187</v>
      </c>
      <c r="H5" s="31" t="s">
        <v>29</v>
      </c>
      <c r="I5" s="31" t="s">
        <v>8</v>
      </c>
      <c r="J5" s="12" t="s">
        <v>374</v>
      </c>
      <c r="K5" s="53" t="s">
        <v>134</v>
      </c>
    </row>
    <row r="6" spans="1:11" x14ac:dyDescent="0.2">
      <c r="A6" s="31" t="s">
        <v>31</v>
      </c>
      <c r="B6" s="31" t="s">
        <v>32</v>
      </c>
      <c r="C6" s="31" t="s">
        <v>8</v>
      </c>
      <c r="D6" s="12" t="s">
        <v>523</v>
      </c>
      <c r="E6" s="53" t="s">
        <v>134</v>
      </c>
      <c r="F6" s="80">
        <v>3</v>
      </c>
      <c r="G6" s="31" t="s">
        <v>17</v>
      </c>
      <c r="H6" s="31" t="s">
        <v>18</v>
      </c>
      <c r="I6" s="31" t="s">
        <v>8</v>
      </c>
      <c r="J6" s="12" t="s">
        <v>394</v>
      </c>
      <c r="K6" s="53" t="s">
        <v>134</v>
      </c>
    </row>
    <row r="7" spans="1:11" x14ac:dyDescent="0.2">
      <c r="A7" s="31" t="s">
        <v>291</v>
      </c>
      <c r="B7" s="31" t="s">
        <v>292</v>
      </c>
      <c r="C7" s="31" t="s">
        <v>8</v>
      </c>
      <c r="D7" s="12" t="s">
        <v>469</v>
      </c>
      <c r="E7" s="53" t="s">
        <v>134</v>
      </c>
      <c r="F7" s="80">
        <v>4</v>
      </c>
      <c r="G7" s="31" t="s">
        <v>110</v>
      </c>
      <c r="H7" s="31" t="s">
        <v>508</v>
      </c>
      <c r="I7" s="31" t="s">
        <v>8</v>
      </c>
      <c r="J7" s="12" t="s">
        <v>509</v>
      </c>
      <c r="K7" s="53" t="s">
        <v>134</v>
      </c>
    </row>
    <row r="8" spans="1:11" x14ac:dyDescent="0.2">
      <c r="A8" s="31" t="s">
        <v>524</v>
      </c>
      <c r="B8" s="31" t="s">
        <v>525</v>
      </c>
      <c r="C8" s="31" t="s">
        <v>123</v>
      </c>
      <c r="D8" s="12" t="s">
        <v>526</v>
      </c>
      <c r="E8" s="53" t="s">
        <v>134</v>
      </c>
      <c r="F8" s="80">
        <v>5</v>
      </c>
      <c r="G8" s="31" t="s">
        <v>510</v>
      </c>
      <c r="H8" s="31" t="s">
        <v>116</v>
      </c>
      <c r="I8" s="31" t="s">
        <v>123</v>
      </c>
      <c r="J8" s="12" t="s">
        <v>511</v>
      </c>
      <c r="K8" s="53" t="s">
        <v>134</v>
      </c>
    </row>
    <row r="9" spans="1:11" x14ac:dyDescent="0.2">
      <c r="A9" s="31" t="s">
        <v>142</v>
      </c>
      <c r="B9" s="31" t="s">
        <v>112</v>
      </c>
      <c r="C9" s="31" t="s">
        <v>86</v>
      </c>
      <c r="D9" s="12" t="s">
        <v>449</v>
      </c>
      <c r="E9" s="53" t="s">
        <v>134</v>
      </c>
      <c r="F9" s="80">
        <v>6</v>
      </c>
      <c r="G9" s="31" t="s">
        <v>512</v>
      </c>
      <c r="H9" s="31" t="s">
        <v>513</v>
      </c>
      <c r="I9" s="31" t="s">
        <v>16</v>
      </c>
      <c r="J9" s="12" t="s">
        <v>514</v>
      </c>
      <c r="K9" s="53" t="s">
        <v>134</v>
      </c>
    </row>
    <row r="10" spans="1:11" x14ac:dyDescent="0.2">
      <c r="A10" s="31" t="s">
        <v>527</v>
      </c>
      <c r="B10" s="31" t="s">
        <v>19</v>
      </c>
      <c r="C10" s="31" t="s">
        <v>86</v>
      </c>
      <c r="D10" s="12" t="s">
        <v>528</v>
      </c>
      <c r="E10" s="53" t="s">
        <v>134</v>
      </c>
      <c r="F10" s="80">
        <v>7</v>
      </c>
      <c r="G10" s="31" t="s">
        <v>147</v>
      </c>
      <c r="H10" s="31" t="s">
        <v>115</v>
      </c>
      <c r="I10" s="31" t="s">
        <v>57</v>
      </c>
      <c r="J10" s="12" t="s">
        <v>515</v>
      </c>
      <c r="K10" s="53" t="s">
        <v>134</v>
      </c>
    </row>
    <row r="11" spans="1:11" x14ac:dyDescent="0.2">
      <c r="A11" s="31" t="s">
        <v>529</v>
      </c>
      <c r="B11" s="31" t="s">
        <v>530</v>
      </c>
      <c r="C11" s="31" t="s">
        <v>46</v>
      </c>
      <c r="D11" s="12" t="s">
        <v>531</v>
      </c>
      <c r="E11" s="53" t="s">
        <v>134</v>
      </c>
      <c r="F11" s="80">
        <v>8</v>
      </c>
      <c r="G11" s="31" t="s">
        <v>516</v>
      </c>
      <c r="H11" s="31" t="s">
        <v>120</v>
      </c>
      <c r="I11" s="31" t="s">
        <v>57</v>
      </c>
      <c r="J11" s="12" t="s">
        <v>517</v>
      </c>
      <c r="K11" s="53" t="s">
        <v>134</v>
      </c>
    </row>
    <row r="12" spans="1:11" x14ac:dyDescent="0.2">
      <c r="A12" s="31" t="s">
        <v>532</v>
      </c>
      <c r="B12" s="31" t="s">
        <v>533</v>
      </c>
      <c r="C12" s="31" t="s">
        <v>46</v>
      </c>
      <c r="D12" s="12" t="s">
        <v>534</v>
      </c>
      <c r="E12" s="53" t="s">
        <v>134</v>
      </c>
      <c r="F12" s="80">
        <v>9</v>
      </c>
      <c r="G12" s="31" t="s">
        <v>153</v>
      </c>
      <c r="H12" s="31" t="s">
        <v>154</v>
      </c>
      <c r="I12" s="31" t="s">
        <v>15</v>
      </c>
      <c r="J12" s="12" t="s">
        <v>375</v>
      </c>
      <c r="K12" s="53" t="s">
        <v>518</v>
      </c>
    </row>
    <row r="13" spans="1:11" x14ac:dyDescent="0.2">
      <c r="A13" s="31" t="s">
        <v>535</v>
      </c>
      <c r="B13" s="31" t="s">
        <v>42</v>
      </c>
      <c r="C13" s="31" t="s">
        <v>46</v>
      </c>
      <c r="D13" s="12" t="s">
        <v>536</v>
      </c>
      <c r="E13" s="53" t="s">
        <v>134</v>
      </c>
      <c r="F13" s="80">
        <v>10</v>
      </c>
      <c r="G13" s="31" t="s">
        <v>585</v>
      </c>
      <c r="H13" s="31" t="s">
        <v>584</v>
      </c>
      <c r="I13" s="31" t="s">
        <v>8</v>
      </c>
      <c r="J13" s="14" t="s">
        <v>583</v>
      </c>
      <c r="K13" s="71" t="s">
        <v>134</v>
      </c>
    </row>
    <row r="14" spans="1:11" x14ac:dyDescent="0.2">
      <c r="A14" s="31" t="s">
        <v>537</v>
      </c>
      <c r="B14" s="31" t="s">
        <v>538</v>
      </c>
      <c r="C14" s="31" t="s">
        <v>46</v>
      </c>
      <c r="D14" s="12" t="s">
        <v>539</v>
      </c>
      <c r="E14" s="53" t="s">
        <v>134</v>
      </c>
      <c r="F14" s="80">
        <v>11</v>
      </c>
      <c r="G14" s="31" t="s">
        <v>203</v>
      </c>
      <c r="H14" s="31" t="s">
        <v>204</v>
      </c>
      <c r="I14" s="31" t="s">
        <v>8</v>
      </c>
      <c r="J14" s="14" t="s">
        <v>384</v>
      </c>
      <c r="K14" s="71" t="s">
        <v>134</v>
      </c>
    </row>
    <row r="15" spans="1:11" x14ac:dyDescent="0.2">
      <c r="A15" s="31" t="s">
        <v>540</v>
      </c>
      <c r="B15" s="31" t="s">
        <v>164</v>
      </c>
      <c r="C15" s="31" t="s">
        <v>46</v>
      </c>
      <c r="D15" s="12" t="s">
        <v>541</v>
      </c>
      <c r="E15" s="53" t="s">
        <v>134</v>
      </c>
      <c r="F15" s="80">
        <v>12</v>
      </c>
      <c r="G15" s="31" t="s">
        <v>6</v>
      </c>
      <c r="H15" s="31" t="s">
        <v>7</v>
      </c>
      <c r="I15" s="31" t="s">
        <v>8</v>
      </c>
      <c r="J15" s="14" t="s">
        <v>396</v>
      </c>
      <c r="K15" s="71" t="s">
        <v>134</v>
      </c>
    </row>
    <row r="16" spans="1:11" x14ac:dyDescent="0.2">
      <c r="A16" s="31" t="s">
        <v>542</v>
      </c>
      <c r="B16" s="31" t="s">
        <v>249</v>
      </c>
      <c r="C16" s="31" t="s">
        <v>46</v>
      </c>
      <c r="D16" s="12" t="s">
        <v>543</v>
      </c>
      <c r="E16" s="53" t="s">
        <v>134</v>
      </c>
      <c r="F16" s="80">
        <v>13</v>
      </c>
      <c r="G16" s="31" t="s">
        <v>219</v>
      </c>
      <c r="H16" s="31" t="s">
        <v>220</v>
      </c>
      <c r="I16" s="31" t="s">
        <v>8</v>
      </c>
      <c r="J16" s="14" t="s">
        <v>397</v>
      </c>
      <c r="K16" s="71" t="s">
        <v>134</v>
      </c>
    </row>
    <row r="17" spans="1:11" x14ac:dyDescent="0.2">
      <c r="A17" s="31" t="s">
        <v>544</v>
      </c>
      <c r="B17" s="31" t="s">
        <v>163</v>
      </c>
      <c r="C17" s="31" t="s">
        <v>46</v>
      </c>
      <c r="D17" s="12" t="s">
        <v>545</v>
      </c>
      <c r="E17" s="53" t="s">
        <v>134</v>
      </c>
      <c r="F17" s="80">
        <v>14</v>
      </c>
      <c r="G17" s="31" t="s">
        <v>217</v>
      </c>
      <c r="H17" s="31" t="s">
        <v>218</v>
      </c>
      <c r="I17" s="31" t="s">
        <v>8</v>
      </c>
      <c r="J17" s="14" t="s">
        <v>395</v>
      </c>
      <c r="K17" s="71" t="s">
        <v>134</v>
      </c>
    </row>
    <row r="18" spans="1:11" x14ac:dyDescent="0.2">
      <c r="A18" s="31" t="s">
        <v>546</v>
      </c>
      <c r="B18" s="31" t="s">
        <v>281</v>
      </c>
      <c r="C18" s="31" t="s">
        <v>46</v>
      </c>
      <c r="D18" s="12" t="s">
        <v>547</v>
      </c>
      <c r="E18" s="53" t="s">
        <v>134</v>
      </c>
      <c r="F18" s="80">
        <v>15</v>
      </c>
      <c r="G18" s="31" t="s">
        <v>212</v>
      </c>
      <c r="H18" s="31" t="s">
        <v>213</v>
      </c>
      <c r="I18" s="31" t="s">
        <v>8</v>
      </c>
      <c r="J18" s="14" t="s">
        <v>390</v>
      </c>
      <c r="K18" s="71" t="s">
        <v>134</v>
      </c>
    </row>
    <row r="19" spans="1:11" x14ac:dyDescent="0.2">
      <c r="A19" s="31" t="s">
        <v>325</v>
      </c>
      <c r="B19" s="31" t="s">
        <v>326</v>
      </c>
      <c r="C19" s="31" t="s">
        <v>16</v>
      </c>
      <c r="D19" s="12" t="s">
        <v>434</v>
      </c>
      <c r="E19" s="53" t="s">
        <v>134</v>
      </c>
      <c r="F19" s="80">
        <v>16</v>
      </c>
      <c r="G19" s="31" t="s">
        <v>53</v>
      </c>
      <c r="H19" s="31" t="s">
        <v>582</v>
      </c>
      <c r="I19" s="31" t="s">
        <v>8</v>
      </c>
      <c r="J19" s="14" t="s">
        <v>581</v>
      </c>
      <c r="K19" s="71" t="s">
        <v>134</v>
      </c>
    </row>
    <row r="20" spans="1:11" x14ac:dyDescent="0.2">
      <c r="A20" s="31" t="s">
        <v>246</v>
      </c>
      <c r="B20" s="31" t="s">
        <v>247</v>
      </c>
      <c r="C20" s="31" t="s">
        <v>16</v>
      </c>
      <c r="D20" s="12" t="s">
        <v>458</v>
      </c>
      <c r="E20" s="53" t="s">
        <v>134</v>
      </c>
      <c r="F20" s="80">
        <v>17</v>
      </c>
      <c r="G20" s="31" t="s">
        <v>580</v>
      </c>
      <c r="H20" s="31" t="s">
        <v>29</v>
      </c>
      <c r="I20" s="31" t="s">
        <v>8</v>
      </c>
      <c r="J20" s="14" t="s">
        <v>579</v>
      </c>
      <c r="K20" s="71" t="s">
        <v>134</v>
      </c>
    </row>
    <row r="21" spans="1:11" x14ac:dyDescent="0.2">
      <c r="A21" s="31" t="s">
        <v>548</v>
      </c>
      <c r="B21" s="31" t="s">
        <v>549</v>
      </c>
      <c r="C21" s="31" t="s">
        <v>16</v>
      </c>
      <c r="D21" s="12" t="s">
        <v>550</v>
      </c>
      <c r="E21" s="53" t="s">
        <v>134</v>
      </c>
      <c r="F21" s="80">
        <v>18</v>
      </c>
      <c r="G21" s="31" t="s">
        <v>20</v>
      </c>
      <c r="H21" s="31" t="s">
        <v>21</v>
      </c>
      <c r="I21" s="31" t="s">
        <v>8</v>
      </c>
      <c r="J21" s="14" t="s">
        <v>578</v>
      </c>
      <c r="K21" s="71" t="s">
        <v>134</v>
      </c>
    </row>
    <row r="22" spans="1:11" x14ac:dyDescent="0.2">
      <c r="A22" s="31" t="s">
        <v>551</v>
      </c>
      <c r="B22" s="31" t="s">
        <v>552</v>
      </c>
      <c r="C22" s="31" t="s">
        <v>16</v>
      </c>
      <c r="D22" s="12" t="s">
        <v>553</v>
      </c>
      <c r="E22" s="53" t="s">
        <v>134</v>
      </c>
      <c r="F22" s="80">
        <v>19</v>
      </c>
      <c r="G22" s="31" t="s">
        <v>188</v>
      </c>
      <c r="H22" s="31" t="s">
        <v>189</v>
      </c>
      <c r="I22" s="31" t="s">
        <v>8</v>
      </c>
      <c r="J22" s="14" t="s">
        <v>370</v>
      </c>
      <c r="K22" s="71" t="s">
        <v>134</v>
      </c>
    </row>
    <row r="23" spans="1:11" x14ac:dyDescent="0.2">
      <c r="A23" s="31" t="s">
        <v>554</v>
      </c>
      <c r="B23" s="31" t="s">
        <v>139</v>
      </c>
      <c r="C23" s="31" t="s">
        <v>57</v>
      </c>
      <c r="D23" s="12" t="s">
        <v>555</v>
      </c>
      <c r="E23" s="53" t="s">
        <v>134</v>
      </c>
      <c r="F23" s="80">
        <v>20</v>
      </c>
      <c r="G23" s="31" t="s">
        <v>24</v>
      </c>
      <c r="H23" s="31" t="s">
        <v>25</v>
      </c>
      <c r="I23" s="31" t="s">
        <v>8</v>
      </c>
      <c r="J23" s="14" t="s">
        <v>382</v>
      </c>
      <c r="K23" s="71" t="s">
        <v>134</v>
      </c>
    </row>
    <row r="24" spans="1:11" x14ac:dyDescent="0.2">
      <c r="A24" s="31" t="s">
        <v>556</v>
      </c>
      <c r="B24" s="31" t="s">
        <v>557</v>
      </c>
      <c r="C24" s="31" t="s">
        <v>57</v>
      </c>
      <c r="D24" s="12" t="s">
        <v>558</v>
      </c>
      <c r="E24" s="53" t="s">
        <v>134</v>
      </c>
      <c r="F24" s="80">
        <v>21</v>
      </c>
      <c r="G24" s="31" t="s">
        <v>121</v>
      </c>
      <c r="H24" s="31" t="s">
        <v>122</v>
      </c>
      <c r="I24" s="31" t="s">
        <v>123</v>
      </c>
      <c r="J24" s="14" t="s">
        <v>389</v>
      </c>
      <c r="K24" s="71" t="s">
        <v>134</v>
      </c>
    </row>
    <row r="25" spans="1:11" x14ac:dyDescent="0.2">
      <c r="A25" s="31" t="s">
        <v>559</v>
      </c>
      <c r="B25" s="31" t="s">
        <v>560</v>
      </c>
      <c r="C25" s="31" t="s">
        <v>57</v>
      </c>
      <c r="D25" s="12" t="s">
        <v>561</v>
      </c>
      <c r="E25" s="53" t="s">
        <v>134</v>
      </c>
      <c r="F25" s="80">
        <v>22</v>
      </c>
      <c r="G25" s="31" t="s">
        <v>207</v>
      </c>
      <c r="H25" s="31" t="s">
        <v>208</v>
      </c>
      <c r="I25" s="31" t="s">
        <v>209</v>
      </c>
      <c r="J25" s="14" t="s">
        <v>386</v>
      </c>
      <c r="K25" s="71" t="s">
        <v>134</v>
      </c>
    </row>
    <row r="26" spans="1:11" x14ac:dyDescent="0.2">
      <c r="A26" s="31" t="s">
        <v>559</v>
      </c>
      <c r="B26" s="31" t="s">
        <v>562</v>
      </c>
      <c r="C26" s="31" t="s">
        <v>57</v>
      </c>
      <c r="D26" s="12" t="s">
        <v>563</v>
      </c>
      <c r="E26" s="53" t="s">
        <v>134</v>
      </c>
      <c r="F26" s="80">
        <v>23</v>
      </c>
      <c r="G26" s="31"/>
      <c r="H26" s="31"/>
      <c r="I26" s="31"/>
      <c r="J26" s="31"/>
      <c r="K26" s="75"/>
    </row>
    <row r="27" spans="1:11" x14ac:dyDescent="0.2">
      <c r="A27" s="31" t="s">
        <v>564</v>
      </c>
      <c r="B27" s="31" t="s">
        <v>281</v>
      </c>
      <c r="C27" s="31" t="s">
        <v>57</v>
      </c>
      <c r="D27" s="12" t="s">
        <v>565</v>
      </c>
      <c r="E27" s="53" t="s">
        <v>134</v>
      </c>
      <c r="F27" s="80">
        <v>24</v>
      </c>
      <c r="G27" s="31"/>
      <c r="H27" s="31"/>
      <c r="I27" s="31"/>
      <c r="J27" s="31"/>
      <c r="K27" s="75"/>
    </row>
    <row r="28" spans="1:11" x14ac:dyDescent="0.2">
      <c r="A28" s="31" t="s">
        <v>566</v>
      </c>
      <c r="B28" s="31" t="s">
        <v>166</v>
      </c>
      <c r="C28" s="31" t="s">
        <v>57</v>
      </c>
      <c r="D28" s="12" t="s">
        <v>567</v>
      </c>
      <c r="E28" s="53" t="s">
        <v>134</v>
      </c>
      <c r="F28" s="80">
        <v>1</v>
      </c>
      <c r="G28" s="31"/>
      <c r="H28" s="31"/>
      <c r="I28" s="31"/>
      <c r="J28" s="31"/>
      <c r="K28" s="75"/>
    </row>
    <row r="29" spans="1:11" x14ac:dyDescent="0.2">
      <c r="A29" s="31" t="s">
        <v>568</v>
      </c>
      <c r="B29" s="31" t="s">
        <v>569</v>
      </c>
      <c r="C29" s="31" t="s">
        <v>57</v>
      </c>
      <c r="D29" s="12" t="s">
        <v>570</v>
      </c>
      <c r="E29" s="53" t="s">
        <v>134</v>
      </c>
      <c r="F29" s="80">
        <v>2</v>
      </c>
      <c r="G29" s="31"/>
      <c r="H29" s="31"/>
      <c r="I29" s="31"/>
      <c r="J29" s="31"/>
      <c r="K29" s="75"/>
    </row>
    <row r="30" spans="1:11" x14ac:dyDescent="0.2">
      <c r="A30" s="31" t="s">
        <v>571</v>
      </c>
      <c r="B30" s="31" t="s">
        <v>572</v>
      </c>
      <c r="C30" s="31" t="s">
        <v>57</v>
      </c>
      <c r="D30" s="12" t="s">
        <v>573</v>
      </c>
      <c r="E30" s="53" t="s">
        <v>134</v>
      </c>
      <c r="F30" s="80">
        <v>3</v>
      </c>
      <c r="G30" s="31"/>
      <c r="H30" s="31"/>
      <c r="I30" s="31"/>
      <c r="J30" s="31"/>
      <c r="K30" s="75"/>
    </row>
    <row r="31" spans="1:11" x14ac:dyDescent="0.2">
      <c r="A31" s="31" t="s">
        <v>159</v>
      </c>
      <c r="B31" s="31" t="s">
        <v>160</v>
      </c>
      <c r="C31" s="31" t="s">
        <v>57</v>
      </c>
      <c r="D31" s="12" t="s">
        <v>574</v>
      </c>
      <c r="E31" s="53" t="s">
        <v>134</v>
      </c>
      <c r="F31" s="80">
        <v>4</v>
      </c>
      <c r="G31" s="31"/>
      <c r="H31" s="31"/>
      <c r="I31" s="31"/>
      <c r="J31" s="31"/>
      <c r="K31" s="75"/>
    </row>
    <row r="32" spans="1:11" x14ac:dyDescent="0.2">
      <c r="A32" s="31" t="s">
        <v>161</v>
      </c>
      <c r="B32" s="31" t="s">
        <v>162</v>
      </c>
      <c r="C32" s="31" t="s">
        <v>57</v>
      </c>
      <c r="D32" s="12" t="s">
        <v>575</v>
      </c>
      <c r="E32" s="53" t="s">
        <v>134</v>
      </c>
      <c r="F32" s="80">
        <v>5</v>
      </c>
      <c r="G32" s="31"/>
      <c r="H32" s="31"/>
      <c r="I32" s="31"/>
      <c r="J32" s="31"/>
      <c r="K32" s="75"/>
    </row>
    <row r="33" spans="1:11" x14ac:dyDescent="0.2">
      <c r="A33" s="31" t="s">
        <v>576</v>
      </c>
      <c r="B33" s="31" t="s">
        <v>114</v>
      </c>
      <c r="C33" s="31" t="s">
        <v>57</v>
      </c>
      <c r="D33" s="12" t="s">
        <v>577</v>
      </c>
      <c r="E33" s="53" t="s">
        <v>134</v>
      </c>
      <c r="F33" s="80">
        <v>6</v>
      </c>
      <c r="G33" s="31"/>
      <c r="H33" s="31"/>
      <c r="I33" s="31"/>
      <c r="J33" s="31"/>
      <c r="K33" s="75"/>
    </row>
    <row r="34" spans="1:11" x14ac:dyDescent="0.2">
      <c r="A34" s="31" t="s">
        <v>250</v>
      </c>
      <c r="B34" s="31" t="s">
        <v>251</v>
      </c>
      <c r="C34" s="31" t="s">
        <v>252</v>
      </c>
      <c r="D34" s="12" t="s">
        <v>493</v>
      </c>
      <c r="E34" s="53" t="s">
        <v>134</v>
      </c>
      <c r="F34" s="80">
        <v>7</v>
      </c>
      <c r="G34" s="31"/>
      <c r="H34" s="31"/>
      <c r="I34" s="31"/>
      <c r="J34" s="31"/>
      <c r="K34" s="75"/>
    </row>
    <row r="35" spans="1:11" x14ac:dyDescent="0.2">
      <c r="A35" s="31" t="s">
        <v>596</v>
      </c>
      <c r="B35" s="31" t="s">
        <v>112</v>
      </c>
      <c r="C35" s="31" t="s">
        <v>86</v>
      </c>
      <c r="D35" s="14" t="s">
        <v>595</v>
      </c>
      <c r="E35" s="71" t="s">
        <v>507</v>
      </c>
      <c r="F35" s="80">
        <v>8</v>
      </c>
      <c r="G35" s="31"/>
      <c r="H35" s="31"/>
      <c r="I35" s="31"/>
      <c r="J35" s="31"/>
      <c r="K35" s="75"/>
    </row>
    <row r="36" spans="1:11" x14ac:dyDescent="0.2">
      <c r="A36" s="31" t="s">
        <v>229</v>
      </c>
      <c r="B36" s="31" t="s">
        <v>56</v>
      </c>
      <c r="C36" s="31" t="s">
        <v>8</v>
      </c>
      <c r="D36" s="14" t="s">
        <v>419</v>
      </c>
      <c r="E36" s="71" t="s">
        <v>134</v>
      </c>
      <c r="F36" s="80">
        <v>9</v>
      </c>
      <c r="G36" s="31"/>
      <c r="H36" s="31"/>
      <c r="I36" s="31"/>
      <c r="J36" s="31"/>
      <c r="K36" s="75"/>
    </row>
    <row r="37" spans="1:11" x14ac:dyDescent="0.2">
      <c r="A37" s="31" t="s">
        <v>22</v>
      </c>
      <c r="B37" s="31" t="s">
        <v>23</v>
      </c>
      <c r="C37" s="31" t="s">
        <v>8</v>
      </c>
      <c r="D37" s="14" t="s">
        <v>439</v>
      </c>
      <c r="E37" s="71" t="s">
        <v>134</v>
      </c>
      <c r="F37" s="80">
        <v>10</v>
      </c>
      <c r="G37" s="31"/>
      <c r="H37" s="31"/>
      <c r="I37" s="31"/>
      <c r="J37" s="31"/>
      <c r="K37" s="75"/>
    </row>
    <row r="38" spans="1:11" x14ac:dyDescent="0.2">
      <c r="A38" s="31" t="s">
        <v>243</v>
      </c>
      <c r="B38" s="31" t="s">
        <v>244</v>
      </c>
      <c r="C38" s="31" t="s">
        <v>8</v>
      </c>
      <c r="D38" s="14" t="s">
        <v>461</v>
      </c>
      <c r="E38" s="71" t="s">
        <v>134</v>
      </c>
      <c r="F38" s="80">
        <v>11</v>
      </c>
      <c r="G38" s="31"/>
      <c r="H38" s="31"/>
      <c r="I38" s="31"/>
      <c r="J38" s="31"/>
      <c r="K38" s="75"/>
    </row>
    <row r="39" spans="1:11" x14ac:dyDescent="0.2">
      <c r="A39" s="31" t="s">
        <v>321</v>
      </c>
      <c r="B39" s="31" t="s">
        <v>322</v>
      </c>
      <c r="C39" s="31" t="s">
        <v>8</v>
      </c>
      <c r="D39" s="14" t="s">
        <v>465</v>
      </c>
      <c r="E39" s="71" t="s">
        <v>134</v>
      </c>
      <c r="F39" s="80">
        <v>12</v>
      </c>
      <c r="G39" s="31"/>
      <c r="H39" s="31"/>
      <c r="I39" s="31"/>
      <c r="J39" s="31"/>
      <c r="K39" s="75"/>
    </row>
    <row r="40" spans="1:11" x14ac:dyDescent="0.2">
      <c r="A40" s="31" t="s">
        <v>287</v>
      </c>
      <c r="B40" s="31" t="s">
        <v>288</v>
      </c>
      <c r="C40" s="31" t="s">
        <v>8</v>
      </c>
      <c r="D40" s="14" t="s">
        <v>467</v>
      </c>
      <c r="E40" s="71" t="s">
        <v>134</v>
      </c>
      <c r="F40" s="80">
        <v>13</v>
      </c>
      <c r="G40" s="31"/>
      <c r="H40" s="31"/>
      <c r="I40" s="31"/>
      <c r="J40" s="31"/>
      <c r="K40" s="75"/>
    </row>
    <row r="41" spans="1:11" x14ac:dyDescent="0.2">
      <c r="A41" s="31" t="s">
        <v>305</v>
      </c>
      <c r="B41" s="31" t="s">
        <v>306</v>
      </c>
      <c r="C41" s="31" t="s">
        <v>8</v>
      </c>
      <c r="D41" s="14" t="s">
        <v>470</v>
      </c>
      <c r="E41" s="71" t="s">
        <v>134</v>
      </c>
      <c r="F41" s="80">
        <v>14</v>
      </c>
      <c r="G41" s="31"/>
      <c r="H41" s="31"/>
      <c r="I41" s="31"/>
      <c r="J41" s="31"/>
      <c r="K41" s="75"/>
    </row>
    <row r="42" spans="1:11" x14ac:dyDescent="0.2">
      <c r="A42" s="31" t="s">
        <v>58</v>
      </c>
      <c r="B42" s="31" t="s">
        <v>59</v>
      </c>
      <c r="C42" s="31" t="s">
        <v>8</v>
      </c>
      <c r="D42" s="14" t="s">
        <v>415</v>
      </c>
      <c r="E42" s="71" t="s">
        <v>134</v>
      </c>
      <c r="F42" s="80">
        <v>15</v>
      </c>
      <c r="G42" s="31"/>
      <c r="H42" s="31"/>
      <c r="I42" s="31"/>
      <c r="J42" s="31"/>
      <c r="K42" s="75"/>
    </row>
    <row r="43" spans="1:11" x14ac:dyDescent="0.2">
      <c r="A43" s="31" t="s">
        <v>310</v>
      </c>
      <c r="B43" s="31" t="s">
        <v>311</v>
      </c>
      <c r="C43" s="31" t="s">
        <v>8</v>
      </c>
      <c r="D43" s="14" t="s">
        <v>502</v>
      </c>
      <c r="E43" s="71" t="s">
        <v>134</v>
      </c>
      <c r="F43" s="80">
        <v>16</v>
      </c>
      <c r="G43" s="31"/>
      <c r="H43" s="31"/>
      <c r="I43" s="31"/>
      <c r="J43" s="31"/>
      <c r="K43" s="75"/>
    </row>
    <row r="44" spans="1:11" x14ac:dyDescent="0.2">
      <c r="A44" s="31" t="s">
        <v>594</v>
      </c>
      <c r="B44" s="31" t="s">
        <v>26</v>
      </c>
      <c r="C44" s="31" t="s">
        <v>123</v>
      </c>
      <c r="D44" s="14" t="s">
        <v>593</v>
      </c>
      <c r="E44" s="71" t="s">
        <v>134</v>
      </c>
      <c r="F44" s="80">
        <v>17</v>
      </c>
      <c r="G44" s="31"/>
      <c r="H44" s="31"/>
      <c r="I44" s="31"/>
      <c r="J44" s="31"/>
      <c r="K44" s="75"/>
    </row>
    <row r="45" spans="1:11" x14ac:dyDescent="0.2">
      <c r="A45" s="31" t="s">
        <v>84</v>
      </c>
      <c r="B45" s="31" t="s">
        <v>85</v>
      </c>
      <c r="C45" s="31" t="s">
        <v>86</v>
      </c>
      <c r="D45" s="14" t="s">
        <v>495</v>
      </c>
      <c r="E45" s="71" t="s">
        <v>134</v>
      </c>
      <c r="F45" s="80">
        <v>18</v>
      </c>
      <c r="G45" s="31"/>
      <c r="H45" s="31"/>
      <c r="I45" s="31"/>
      <c r="J45" s="31"/>
      <c r="K45" s="75"/>
    </row>
    <row r="46" spans="1:11" x14ac:dyDescent="0.2">
      <c r="A46" s="31" t="s">
        <v>227</v>
      </c>
      <c r="B46" s="31" t="s">
        <v>228</v>
      </c>
      <c r="C46" s="31" t="s">
        <v>46</v>
      </c>
      <c r="D46" s="14" t="s">
        <v>417</v>
      </c>
      <c r="E46" s="71" t="s">
        <v>134</v>
      </c>
      <c r="F46" s="80">
        <v>19</v>
      </c>
      <c r="G46" s="31"/>
      <c r="H46" s="31"/>
      <c r="I46" s="31"/>
      <c r="J46" s="31"/>
      <c r="K46" s="75"/>
    </row>
    <row r="47" spans="1:11" x14ac:dyDescent="0.2">
      <c r="A47" s="31" t="s">
        <v>44</v>
      </c>
      <c r="B47" s="31" t="s">
        <v>45</v>
      </c>
      <c r="C47" s="31" t="s">
        <v>46</v>
      </c>
      <c r="D47" s="14" t="s">
        <v>464</v>
      </c>
      <c r="E47" s="71" t="s">
        <v>134</v>
      </c>
      <c r="F47" s="80">
        <v>20</v>
      </c>
      <c r="G47" s="31"/>
      <c r="H47" s="31"/>
      <c r="I47" s="31"/>
      <c r="J47" s="31"/>
      <c r="K47" s="75"/>
    </row>
    <row r="48" spans="1:11" x14ac:dyDescent="0.2">
      <c r="A48" s="31" t="s">
        <v>257</v>
      </c>
      <c r="B48" s="31" t="s">
        <v>258</v>
      </c>
      <c r="C48" s="31" t="s">
        <v>46</v>
      </c>
      <c r="D48" s="14" t="s">
        <v>500</v>
      </c>
      <c r="E48" s="71" t="s">
        <v>134</v>
      </c>
      <c r="F48" s="80">
        <v>21</v>
      </c>
      <c r="G48" s="31"/>
      <c r="H48" s="31"/>
      <c r="I48" s="31"/>
      <c r="J48" s="31"/>
      <c r="K48" s="75"/>
    </row>
    <row r="49" spans="1:11" x14ac:dyDescent="0.2">
      <c r="A49" s="31" t="s">
        <v>592</v>
      </c>
      <c r="B49" s="31" t="s">
        <v>326</v>
      </c>
      <c r="C49" s="31" t="s">
        <v>16</v>
      </c>
      <c r="D49" s="14" t="s">
        <v>591</v>
      </c>
      <c r="E49" s="71" t="s">
        <v>134</v>
      </c>
      <c r="F49" s="80">
        <v>22</v>
      </c>
      <c r="G49" s="31"/>
      <c r="H49" s="31"/>
      <c r="I49" s="31"/>
      <c r="J49" s="31"/>
      <c r="K49" s="75"/>
    </row>
    <row r="50" spans="1:11" x14ac:dyDescent="0.2">
      <c r="A50" s="31" t="s">
        <v>278</v>
      </c>
      <c r="B50" s="31" t="s">
        <v>279</v>
      </c>
      <c r="C50" s="31" t="s">
        <v>16</v>
      </c>
      <c r="D50" s="14" t="s">
        <v>429</v>
      </c>
      <c r="E50" s="71" t="s">
        <v>134</v>
      </c>
      <c r="F50" s="80">
        <v>23</v>
      </c>
      <c r="G50" s="31"/>
      <c r="H50" s="31"/>
      <c r="I50" s="31"/>
      <c r="J50" s="31"/>
      <c r="K50" s="75"/>
    </row>
    <row r="51" spans="1:11" x14ac:dyDescent="0.2">
      <c r="A51" s="31" t="s">
        <v>590</v>
      </c>
      <c r="B51" s="31" t="s">
        <v>589</v>
      </c>
      <c r="C51" s="31" t="s">
        <v>16</v>
      </c>
      <c r="D51" s="14" t="s">
        <v>588</v>
      </c>
      <c r="E51" s="71" t="s">
        <v>134</v>
      </c>
      <c r="F51" s="80">
        <v>24</v>
      </c>
      <c r="G51" s="31"/>
      <c r="H51" s="31"/>
      <c r="I51" s="31"/>
      <c r="J51" s="31"/>
      <c r="K51" s="75"/>
    </row>
    <row r="52" spans="1:11" x14ac:dyDescent="0.2">
      <c r="A52" s="31" t="s">
        <v>315</v>
      </c>
      <c r="B52" s="31" t="s">
        <v>316</v>
      </c>
      <c r="C52" s="31" t="s">
        <v>16</v>
      </c>
      <c r="D52" s="14" t="s">
        <v>471</v>
      </c>
      <c r="E52" s="71" t="s">
        <v>134</v>
      </c>
      <c r="F52" s="80">
        <v>25</v>
      </c>
      <c r="G52" s="31"/>
      <c r="H52" s="31"/>
      <c r="I52" s="31"/>
      <c r="J52" s="31"/>
      <c r="K52" s="75"/>
    </row>
    <row r="53" spans="1:11" x14ac:dyDescent="0.2">
      <c r="A53" s="31" t="s">
        <v>49</v>
      </c>
      <c r="B53" s="31" t="s">
        <v>50</v>
      </c>
      <c r="C53" s="31" t="s">
        <v>16</v>
      </c>
      <c r="D53" s="14" t="s">
        <v>476</v>
      </c>
      <c r="E53" s="71" t="s">
        <v>134</v>
      </c>
      <c r="F53" s="80">
        <v>26</v>
      </c>
    </row>
    <row r="54" spans="1:11" x14ac:dyDescent="0.2">
      <c r="A54" s="31" t="s">
        <v>301</v>
      </c>
      <c r="B54" s="31" t="s">
        <v>302</v>
      </c>
      <c r="C54" s="31" t="s">
        <v>16</v>
      </c>
      <c r="D54" s="14" t="s">
        <v>481</v>
      </c>
      <c r="E54" s="71" t="s">
        <v>134</v>
      </c>
      <c r="F54" s="80">
        <v>27</v>
      </c>
    </row>
    <row r="55" spans="1:11" x14ac:dyDescent="0.2">
      <c r="A55" s="31" t="s">
        <v>587</v>
      </c>
      <c r="B55" s="31" t="s">
        <v>326</v>
      </c>
      <c r="C55" s="31" t="s">
        <v>16</v>
      </c>
      <c r="D55" s="14" t="s">
        <v>586</v>
      </c>
      <c r="E55" s="71" t="s">
        <v>134</v>
      </c>
      <c r="F55" s="80">
        <v>28</v>
      </c>
    </row>
    <row r="56" spans="1:11" x14ac:dyDescent="0.2">
      <c r="A56" s="31" t="s">
        <v>285</v>
      </c>
      <c r="B56" s="31" t="s">
        <v>286</v>
      </c>
      <c r="C56" s="31" t="s">
        <v>16</v>
      </c>
      <c r="D56" s="14" t="s">
        <v>497</v>
      </c>
      <c r="E56" s="71" t="s">
        <v>134</v>
      </c>
      <c r="F56" s="80">
        <v>29</v>
      </c>
    </row>
    <row r="57" spans="1:11" x14ac:dyDescent="0.2">
      <c r="A57" s="31" t="s">
        <v>241</v>
      </c>
      <c r="B57" s="31" t="s">
        <v>10</v>
      </c>
      <c r="C57" s="31" t="s">
        <v>242</v>
      </c>
      <c r="D57" s="14" t="s">
        <v>425</v>
      </c>
      <c r="E57" s="71" t="s">
        <v>134</v>
      </c>
      <c r="F57" s="80">
        <v>30</v>
      </c>
    </row>
    <row r="58" spans="1:11" x14ac:dyDescent="0.2">
      <c r="A58" s="31" t="s">
        <v>340</v>
      </c>
      <c r="B58" s="31" t="s">
        <v>341</v>
      </c>
      <c r="C58" s="31" t="s">
        <v>11</v>
      </c>
      <c r="D58" s="14" t="s">
        <v>436</v>
      </c>
      <c r="E58" s="71" t="s">
        <v>134</v>
      </c>
      <c r="F58" s="80">
        <v>31</v>
      </c>
    </row>
    <row r="59" spans="1:11" x14ac:dyDescent="0.2">
      <c r="A59" s="31" t="s">
        <v>332</v>
      </c>
      <c r="B59" s="31" t="s">
        <v>333</v>
      </c>
      <c r="C59" s="31" t="s">
        <v>11</v>
      </c>
      <c r="D59" s="14" t="s">
        <v>450</v>
      </c>
      <c r="E59" s="71" t="s">
        <v>134</v>
      </c>
      <c r="F59" s="80">
        <v>32</v>
      </c>
    </row>
    <row r="60" spans="1:11" x14ac:dyDescent="0.2">
      <c r="A60" s="31" t="s">
        <v>54</v>
      </c>
      <c r="B60" s="31" t="s">
        <v>55</v>
      </c>
      <c r="C60" s="31" t="s">
        <v>11</v>
      </c>
      <c r="D60" s="14" t="s">
        <v>485</v>
      </c>
      <c r="E60" s="71" t="s">
        <v>134</v>
      </c>
      <c r="F60" s="80">
        <v>33</v>
      </c>
    </row>
    <row r="61" spans="1:11" x14ac:dyDescent="0.2">
      <c r="A61" s="31" t="s">
        <v>334</v>
      </c>
      <c r="B61" s="31" t="s">
        <v>335</v>
      </c>
      <c r="C61" s="31" t="s">
        <v>209</v>
      </c>
      <c r="D61" s="14" t="s">
        <v>460</v>
      </c>
      <c r="E61" s="71" t="s">
        <v>134</v>
      </c>
      <c r="F61" s="80">
        <v>34</v>
      </c>
    </row>
    <row r="62" spans="1:11" x14ac:dyDescent="0.2">
      <c r="A62" s="31" t="s">
        <v>339</v>
      </c>
      <c r="B62" s="31" t="s">
        <v>174</v>
      </c>
      <c r="C62" s="31" t="s">
        <v>209</v>
      </c>
      <c r="D62" s="14" t="s">
        <v>466</v>
      </c>
      <c r="E62" s="71" t="s">
        <v>134</v>
      </c>
      <c r="F62" s="80">
        <v>35</v>
      </c>
    </row>
    <row r="63" spans="1:11" x14ac:dyDescent="0.2">
      <c r="A63" s="31" t="s">
        <v>296</v>
      </c>
      <c r="B63" s="31" t="s">
        <v>165</v>
      </c>
      <c r="C63" s="31" t="s">
        <v>209</v>
      </c>
      <c r="D63" s="14" t="s">
        <v>473</v>
      </c>
      <c r="E63" s="71" t="s">
        <v>134</v>
      </c>
      <c r="F63" s="80">
        <v>36</v>
      </c>
    </row>
    <row r="64" spans="1:11" x14ac:dyDescent="0.2">
      <c r="A64" s="31" t="s">
        <v>297</v>
      </c>
      <c r="B64" s="31" t="s">
        <v>26</v>
      </c>
      <c r="C64" s="31" t="s">
        <v>209</v>
      </c>
      <c r="D64" s="14" t="s">
        <v>494</v>
      </c>
      <c r="E64" s="71" t="s">
        <v>134</v>
      </c>
      <c r="F64" s="80">
        <v>37</v>
      </c>
    </row>
    <row r="65" spans="1:6" x14ac:dyDescent="0.2">
      <c r="A65" s="31" t="s">
        <v>303</v>
      </c>
      <c r="B65" s="31" t="s">
        <v>112</v>
      </c>
      <c r="C65" s="31" t="s">
        <v>304</v>
      </c>
      <c r="D65" s="14" t="s">
        <v>444</v>
      </c>
      <c r="E65" s="71" t="s">
        <v>134</v>
      </c>
      <c r="F65" s="80">
        <v>39</v>
      </c>
    </row>
    <row r="66" spans="1:6" x14ac:dyDescent="0.2">
      <c r="A66" s="31" t="s">
        <v>33</v>
      </c>
      <c r="B66" s="31" t="s">
        <v>34</v>
      </c>
      <c r="C66" s="31" t="s">
        <v>35</v>
      </c>
      <c r="D66" s="14" t="s">
        <v>445</v>
      </c>
      <c r="E66" s="71" t="s">
        <v>134</v>
      </c>
      <c r="F66" s="80">
        <v>40</v>
      </c>
    </row>
    <row r="67" spans="1:6" x14ac:dyDescent="0.2">
      <c r="A67" s="31" t="s">
        <v>47</v>
      </c>
      <c r="B67" s="31" t="s">
        <v>48</v>
      </c>
      <c r="C67" s="31" t="s">
        <v>35</v>
      </c>
      <c r="D67" s="14" t="s">
        <v>356</v>
      </c>
      <c r="E67" s="71" t="s">
        <v>134</v>
      </c>
      <c r="F67" s="80">
        <v>41</v>
      </c>
    </row>
    <row r="68" spans="1:6" x14ac:dyDescent="0.2">
      <c r="A68" s="31" t="s">
        <v>36</v>
      </c>
      <c r="B68" s="31" t="s">
        <v>37</v>
      </c>
      <c r="C68" s="31" t="s">
        <v>30</v>
      </c>
      <c r="D68" s="14" t="s">
        <v>446</v>
      </c>
      <c r="E68" s="71" t="s">
        <v>134</v>
      </c>
      <c r="F68" s="80">
        <v>42</v>
      </c>
    </row>
    <row r="69" spans="1:6" x14ac:dyDescent="0.2">
      <c r="A69" s="31"/>
      <c r="B69" s="31"/>
      <c r="C69" s="31"/>
      <c r="D69" s="31"/>
      <c r="E69" s="75"/>
      <c r="F69" s="80">
        <v>43</v>
      </c>
    </row>
    <row r="70" spans="1:6" x14ac:dyDescent="0.2">
      <c r="A70" s="31"/>
      <c r="B70" s="31"/>
      <c r="C70" s="31"/>
      <c r="D70" s="31"/>
      <c r="E70" s="75"/>
      <c r="F70" s="80">
        <v>44</v>
      </c>
    </row>
    <row r="71" spans="1:6" x14ac:dyDescent="0.2">
      <c r="A71" s="31"/>
      <c r="B71" s="31"/>
      <c r="C71" s="31"/>
      <c r="D71" s="31"/>
      <c r="E71" s="75"/>
      <c r="F71" s="80">
        <v>45</v>
      </c>
    </row>
    <row r="72" spans="1:6" x14ac:dyDescent="0.2">
      <c r="A72" s="31"/>
      <c r="B72" s="31"/>
      <c r="C72" s="31"/>
      <c r="D72" s="31"/>
      <c r="E72" s="75"/>
      <c r="F72" s="80">
        <v>46</v>
      </c>
    </row>
    <row r="73" spans="1:6" x14ac:dyDescent="0.2">
      <c r="A73" s="31"/>
      <c r="B73" s="31"/>
      <c r="C73" s="31"/>
      <c r="D73" s="31"/>
      <c r="E73" s="75"/>
      <c r="F73" s="80">
        <v>47</v>
      </c>
    </row>
    <row r="74" spans="1:6" x14ac:dyDescent="0.2">
      <c r="A74" s="31"/>
      <c r="B74" s="31"/>
      <c r="C74" s="31"/>
      <c r="D74" s="31"/>
      <c r="E74" s="75"/>
      <c r="F74" s="80">
        <v>48</v>
      </c>
    </row>
    <row r="75" spans="1:6" x14ac:dyDescent="0.2">
      <c r="A75" s="31"/>
      <c r="B75" s="31"/>
      <c r="C75" s="31"/>
      <c r="D75" s="31"/>
      <c r="E75" s="75"/>
      <c r="F75" s="80">
        <v>49</v>
      </c>
    </row>
    <row r="76" spans="1:6" x14ac:dyDescent="0.2">
      <c r="A76" s="31"/>
      <c r="B76" s="31"/>
      <c r="C76" s="31"/>
      <c r="D76" s="31"/>
      <c r="E76" s="75"/>
      <c r="F76" s="80">
        <v>50</v>
      </c>
    </row>
    <row r="77" spans="1:6" x14ac:dyDescent="0.2">
      <c r="A77" s="31"/>
      <c r="B77" s="31"/>
      <c r="C77" s="31"/>
      <c r="D77" s="31"/>
      <c r="E77" s="75"/>
      <c r="F77" s="80">
        <v>51</v>
      </c>
    </row>
    <row r="78" spans="1:6" x14ac:dyDescent="0.2">
      <c r="A78" s="31"/>
      <c r="B78" s="31"/>
      <c r="C78" s="31"/>
      <c r="D78" s="31"/>
      <c r="E78" s="75"/>
      <c r="F78" s="80">
        <v>52</v>
      </c>
    </row>
    <row r="79" spans="1:6" x14ac:dyDescent="0.2">
      <c r="A79" s="31"/>
      <c r="B79" s="31"/>
      <c r="C79" s="31"/>
      <c r="D79" s="31"/>
      <c r="E79" s="75"/>
      <c r="F79" s="80">
        <v>53</v>
      </c>
    </row>
    <row r="80" spans="1:6" x14ac:dyDescent="0.2">
      <c r="A80" s="31"/>
      <c r="B80" s="31"/>
      <c r="C80" s="31"/>
      <c r="D80" s="31"/>
      <c r="E80" s="75"/>
      <c r="F80" s="80">
        <v>54</v>
      </c>
    </row>
    <row r="81" spans="1:6" x14ac:dyDescent="0.2">
      <c r="A81" s="31"/>
      <c r="B81" s="31"/>
      <c r="C81" s="31"/>
      <c r="D81" s="31"/>
      <c r="E81" s="75"/>
      <c r="F81" s="80">
        <v>55</v>
      </c>
    </row>
    <row r="82" spans="1:6" x14ac:dyDescent="0.2">
      <c r="A82" s="31"/>
      <c r="B82" s="31"/>
      <c r="C82" s="31"/>
      <c r="D82" s="31"/>
      <c r="E82" s="75"/>
      <c r="F82" s="80">
        <v>56</v>
      </c>
    </row>
    <row r="83" spans="1:6" x14ac:dyDescent="0.2">
      <c r="A83" s="31"/>
      <c r="B83" s="31"/>
      <c r="C83" s="31"/>
      <c r="D83" s="31"/>
      <c r="E83" s="75"/>
      <c r="F83" s="80">
        <v>57</v>
      </c>
    </row>
    <row r="84" spans="1:6" x14ac:dyDescent="0.2">
      <c r="A84" s="31"/>
      <c r="B84" s="31"/>
      <c r="C84" s="31"/>
      <c r="D84" s="31"/>
      <c r="E84" s="75"/>
      <c r="F84" s="80">
        <v>58</v>
      </c>
    </row>
    <row r="85" spans="1:6" x14ac:dyDescent="0.2">
      <c r="A85" s="31"/>
      <c r="B85" s="31"/>
      <c r="C85" s="31"/>
      <c r="D85" s="31"/>
      <c r="E85" s="75"/>
      <c r="F85" s="80">
        <v>59</v>
      </c>
    </row>
    <row r="86" spans="1:6" x14ac:dyDescent="0.2">
      <c r="A86" s="31"/>
      <c r="B86" s="31"/>
      <c r="C86" s="31"/>
      <c r="D86" s="31"/>
      <c r="E86" s="75"/>
      <c r="F86" s="80">
        <v>60</v>
      </c>
    </row>
    <row r="87" spans="1:6" x14ac:dyDescent="0.2">
      <c r="A87" s="31"/>
      <c r="B87" s="31"/>
      <c r="C87" s="31"/>
      <c r="D87" s="31"/>
      <c r="E87" s="75"/>
      <c r="F87" s="80">
        <v>61</v>
      </c>
    </row>
    <row r="88" spans="1:6" x14ac:dyDescent="0.2">
      <c r="A88" s="31"/>
      <c r="B88" s="31"/>
      <c r="C88" s="31"/>
      <c r="D88" s="31"/>
      <c r="E88" s="75"/>
      <c r="F88" s="80">
        <v>62</v>
      </c>
    </row>
    <row r="89" spans="1:6" x14ac:dyDescent="0.2">
      <c r="A89" s="31"/>
      <c r="B89" s="31"/>
      <c r="C89" s="31"/>
      <c r="D89" s="31"/>
      <c r="E89" s="75"/>
      <c r="F89" s="80">
        <v>63</v>
      </c>
    </row>
    <row r="90" spans="1:6" x14ac:dyDescent="0.2">
      <c r="A90" s="31"/>
      <c r="B90" s="31"/>
      <c r="C90" s="31"/>
      <c r="D90" s="31"/>
      <c r="E90" s="75"/>
      <c r="F90" s="80">
        <v>64</v>
      </c>
    </row>
    <row r="91" spans="1:6" x14ac:dyDescent="0.2">
      <c r="A91" s="31"/>
      <c r="B91" s="31"/>
      <c r="C91" s="31"/>
      <c r="D91" s="31"/>
      <c r="E91" s="75"/>
      <c r="F91" s="80">
        <v>65</v>
      </c>
    </row>
    <row r="92" spans="1:6" x14ac:dyDescent="0.2">
      <c r="A92" s="31"/>
      <c r="B92" s="31"/>
      <c r="C92" s="31"/>
      <c r="D92" s="31"/>
      <c r="E92" s="75"/>
      <c r="F92" s="80">
        <v>66</v>
      </c>
    </row>
    <row r="93" spans="1:6" x14ac:dyDescent="0.2">
      <c r="A93" s="31"/>
      <c r="B93" s="31"/>
      <c r="C93" s="31"/>
      <c r="D93" s="31"/>
      <c r="E93" s="75"/>
      <c r="F93" s="80">
        <v>67</v>
      </c>
    </row>
    <row r="94" spans="1:6" x14ac:dyDescent="0.2">
      <c r="A94" s="31"/>
      <c r="B94" s="31"/>
      <c r="C94" s="31"/>
      <c r="D94" s="31"/>
      <c r="E94" s="75"/>
      <c r="F94" s="80">
        <v>68</v>
      </c>
    </row>
  </sheetData>
  <sortState xmlns:xlrd2="http://schemas.microsoft.com/office/spreadsheetml/2017/richdata2" ref="A4:E86">
    <sortCondition ref="A4:A86"/>
  </sortState>
  <mergeCells count="2">
    <mergeCell ref="I3:K3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116"/>
  <sheetViews>
    <sheetView tabSelected="1" zoomScale="115" zoomScaleNormal="115" workbookViewId="0">
      <pane ySplit="3" topLeftCell="A4" activePane="bottomLeft" state="frozen"/>
      <selection pane="bottomLeft" activeCell="Q6" sqref="Q6"/>
    </sheetView>
  </sheetViews>
  <sheetFormatPr baseColWidth="10" defaultColWidth="51.42578125" defaultRowHeight="12.75" x14ac:dyDescent="0.2"/>
  <cols>
    <col min="1" max="1" width="15.85546875" style="50" bestFit="1" customWidth="1"/>
    <col min="2" max="2" width="19.7109375" style="50" bestFit="1" customWidth="1"/>
    <col min="3" max="3" width="27.42578125" style="50" bestFit="1" customWidth="1"/>
    <col min="4" max="4" width="12.140625" style="50" bestFit="1" customWidth="1"/>
    <col min="5" max="6" width="4.5703125" style="50" bestFit="1" customWidth="1"/>
    <col min="7" max="7" width="3" style="50" bestFit="1" customWidth="1"/>
    <col min="8" max="8" width="5.140625" style="50" bestFit="1" customWidth="1"/>
    <col min="9" max="10" width="4.5703125" style="60" bestFit="1" customWidth="1"/>
    <col min="11" max="11" width="3" style="60" bestFit="1" customWidth="1"/>
    <col min="12" max="12" width="5.140625" style="60" bestFit="1" customWidth="1"/>
    <col min="13" max="13" width="4" style="73" bestFit="1" customWidth="1"/>
    <col min="14" max="14" width="4" style="50" bestFit="1" customWidth="1"/>
    <col min="15" max="15" width="13" style="50" bestFit="1" customWidth="1"/>
    <col min="16" max="16" width="9" style="50" bestFit="1" customWidth="1"/>
    <col min="17" max="17" width="18.85546875" style="50" bestFit="1" customWidth="1"/>
    <col min="18" max="18" width="11.7109375" style="50" bestFit="1" customWidth="1"/>
    <col min="19" max="20" width="4.5703125" style="50" bestFit="1" customWidth="1"/>
    <col min="21" max="21" width="3" style="50" bestFit="1" customWidth="1"/>
    <col min="22" max="22" width="5.140625" style="50" bestFit="1" customWidth="1"/>
    <col min="23" max="24" width="4.5703125" style="60" bestFit="1" customWidth="1"/>
    <col min="25" max="25" width="3" style="60" bestFit="1" customWidth="1"/>
    <col min="26" max="26" width="5.140625" style="60" bestFit="1" customWidth="1"/>
    <col min="27" max="27" width="4" style="73" bestFit="1" customWidth="1"/>
    <col min="28" max="16384" width="51.42578125" style="50"/>
  </cols>
  <sheetData>
    <row r="1" spans="1:27" x14ac:dyDescent="0.2">
      <c r="E1" s="113" t="s">
        <v>68</v>
      </c>
      <c r="F1" s="113"/>
      <c r="G1" s="113"/>
      <c r="H1" s="113"/>
      <c r="I1" s="114" t="s">
        <v>1</v>
      </c>
      <c r="J1" s="114"/>
      <c r="K1" s="114"/>
      <c r="L1" s="114"/>
      <c r="M1" s="112" t="s">
        <v>2</v>
      </c>
      <c r="S1" s="113" t="s">
        <v>68</v>
      </c>
      <c r="T1" s="113"/>
      <c r="U1" s="113"/>
      <c r="V1" s="113"/>
      <c r="W1" s="114" t="s">
        <v>1</v>
      </c>
      <c r="X1" s="114"/>
      <c r="Y1" s="114"/>
      <c r="Z1" s="114"/>
      <c r="AA1" s="112" t="s">
        <v>2</v>
      </c>
    </row>
    <row r="2" spans="1:27" x14ac:dyDescent="0.2">
      <c r="E2" s="50" t="s">
        <v>0</v>
      </c>
      <c r="F2" s="50" t="s">
        <v>3</v>
      </c>
      <c r="G2" s="50" t="s">
        <v>350</v>
      </c>
      <c r="H2" s="50" t="s">
        <v>4</v>
      </c>
      <c r="I2" s="60" t="s">
        <v>0</v>
      </c>
      <c r="J2" s="60" t="s">
        <v>3</v>
      </c>
      <c r="K2" s="60" t="s">
        <v>350</v>
      </c>
      <c r="L2" s="60" t="s">
        <v>4</v>
      </c>
      <c r="M2" s="112"/>
      <c r="S2" s="50" t="s">
        <v>0</v>
      </c>
      <c r="T2" s="50" t="s">
        <v>3</v>
      </c>
      <c r="U2" s="50" t="s">
        <v>350</v>
      </c>
      <c r="V2" s="50" t="s">
        <v>4</v>
      </c>
      <c r="W2" s="60" t="s">
        <v>0</v>
      </c>
      <c r="X2" s="60" t="s">
        <v>3</v>
      </c>
      <c r="Y2" s="60" t="s">
        <v>350</v>
      </c>
      <c r="Z2" s="60" t="s">
        <v>4</v>
      </c>
      <c r="AA2" s="112"/>
    </row>
    <row r="3" spans="1:27" x14ac:dyDescent="0.2">
      <c r="E3" s="51">
        <f t="shared" ref="E3:M3" si="0">SUM(E4:E155)</f>
        <v>81</v>
      </c>
      <c r="F3" s="51">
        <f t="shared" si="0"/>
        <v>2</v>
      </c>
      <c r="G3" s="51">
        <f t="shared" si="0"/>
        <v>1</v>
      </c>
      <c r="H3" s="51">
        <f t="shared" si="0"/>
        <v>26</v>
      </c>
      <c r="I3" s="70">
        <f t="shared" si="0"/>
        <v>0</v>
      </c>
      <c r="J3" s="70">
        <f t="shared" si="0"/>
        <v>0</v>
      </c>
      <c r="K3" s="70">
        <f t="shared" si="0"/>
        <v>0</v>
      </c>
      <c r="L3" s="70">
        <f t="shared" si="0"/>
        <v>0</v>
      </c>
      <c r="M3" s="73">
        <f t="shared" si="0"/>
        <v>110</v>
      </c>
      <c r="N3" s="51"/>
      <c r="O3" s="51"/>
      <c r="P3" s="51"/>
      <c r="Q3" s="51"/>
      <c r="R3" s="51"/>
      <c r="S3" s="51">
        <f t="shared" ref="S3:AA3" si="1">SUM(S4:S155)</f>
        <v>31</v>
      </c>
      <c r="T3" s="51">
        <f t="shared" si="1"/>
        <v>0</v>
      </c>
      <c r="U3" s="51">
        <f t="shared" si="1"/>
        <v>1</v>
      </c>
      <c r="V3" s="51">
        <f t="shared" si="1"/>
        <v>7</v>
      </c>
      <c r="W3" s="70">
        <f t="shared" si="1"/>
        <v>0</v>
      </c>
      <c r="X3" s="70">
        <f t="shared" si="1"/>
        <v>0</v>
      </c>
      <c r="Y3" s="70">
        <f t="shared" si="1"/>
        <v>0</v>
      </c>
      <c r="Z3" s="70">
        <f t="shared" si="1"/>
        <v>0</v>
      </c>
      <c r="AA3" s="73">
        <f t="shared" si="1"/>
        <v>39</v>
      </c>
    </row>
    <row r="4" spans="1:27" x14ac:dyDescent="0.2">
      <c r="A4" s="13" t="s">
        <v>47</v>
      </c>
      <c r="B4" s="13" t="s">
        <v>48</v>
      </c>
      <c r="C4" s="14" t="s">
        <v>35</v>
      </c>
      <c r="D4" s="81" t="s">
        <v>356</v>
      </c>
      <c r="E4" s="53"/>
      <c r="F4" s="51">
        <v>1</v>
      </c>
      <c r="H4" s="51">
        <v>1</v>
      </c>
      <c r="M4" s="74">
        <f>SUM(E4:L4)</f>
        <v>2</v>
      </c>
      <c r="N4" s="54">
        <v>1</v>
      </c>
      <c r="O4" s="90" t="s">
        <v>196</v>
      </c>
      <c r="P4" s="90" t="s">
        <v>118</v>
      </c>
      <c r="Q4" s="91" t="s">
        <v>9</v>
      </c>
      <c r="R4" s="92" t="s">
        <v>381</v>
      </c>
      <c r="S4" s="51">
        <v>1</v>
      </c>
      <c r="V4" s="51">
        <v>1</v>
      </c>
      <c r="AA4" s="74">
        <f t="shared" ref="AA4:AA40" si="2">SUM(S4:Z4)</f>
        <v>2</v>
      </c>
    </row>
    <row r="5" spans="1:27" x14ac:dyDescent="0.2">
      <c r="A5" s="108" t="s">
        <v>622</v>
      </c>
      <c r="B5" s="108" t="s">
        <v>113</v>
      </c>
      <c r="C5" s="105" t="s">
        <v>30</v>
      </c>
      <c r="D5" s="106" t="s">
        <v>623</v>
      </c>
      <c r="H5" s="51">
        <v>1</v>
      </c>
      <c r="M5" s="74">
        <f t="shared" ref="M5:M68" si="3">SUM(E5:L5)</f>
        <v>1</v>
      </c>
      <c r="N5" s="54">
        <v>2</v>
      </c>
      <c r="O5" s="104" t="s">
        <v>603</v>
      </c>
      <c r="P5" s="104" t="s">
        <v>604</v>
      </c>
      <c r="Q5" s="105" t="s">
        <v>605</v>
      </c>
      <c r="R5" s="106" t="s">
        <v>606</v>
      </c>
      <c r="S5" s="31"/>
      <c r="T5" s="52"/>
      <c r="U5" s="52"/>
      <c r="V5" s="51">
        <v>1</v>
      </c>
      <c r="W5" s="14"/>
      <c r="X5" s="72"/>
      <c r="AA5" s="74">
        <f t="shared" si="2"/>
        <v>1</v>
      </c>
    </row>
    <row r="6" spans="1:27" x14ac:dyDescent="0.2">
      <c r="A6" s="108" t="s">
        <v>662</v>
      </c>
      <c r="B6" s="108" t="s">
        <v>661</v>
      </c>
      <c r="C6" s="105" t="s">
        <v>30</v>
      </c>
      <c r="D6" s="106" t="s">
        <v>660</v>
      </c>
      <c r="H6" s="51">
        <v>1</v>
      </c>
      <c r="L6" s="77"/>
      <c r="M6" s="74">
        <f t="shared" si="3"/>
        <v>1</v>
      </c>
      <c r="N6" s="54">
        <v>3</v>
      </c>
      <c r="O6" s="15" t="s">
        <v>188</v>
      </c>
      <c r="P6" s="15" t="s">
        <v>189</v>
      </c>
      <c r="Q6" s="14" t="s">
        <v>8</v>
      </c>
      <c r="R6" s="81" t="s">
        <v>370</v>
      </c>
      <c r="S6" s="51">
        <v>1</v>
      </c>
      <c r="V6" s="51">
        <v>1</v>
      </c>
      <c r="AA6" s="74">
        <f t="shared" si="2"/>
        <v>2</v>
      </c>
    </row>
    <row r="7" spans="1:27" x14ac:dyDescent="0.2">
      <c r="A7" s="13" t="s">
        <v>261</v>
      </c>
      <c r="B7" s="13" t="s">
        <v>173</v>
      </c>
      <c r="C7" s="14" t="s">
        <v>9</v>
      </c>
      <c r="D7" s="12" t="s">
        <v>431</v>
      </c>
      <c r="E7" s="51">
        <v>1</v>
      </c>
      <c r="H7" s="51">
        <v>1</v>
      </c>
      <c r="I7" s="77"/>
      <c r="M7" s="74">
        <f t="shared" si="3"/>
        <v>2</v>
      </c>
      <c r="N7" s="54">
        <v>4</v>
      </c>
      <c r="O7" s="104" t="s">
        <v>33</v>
      </c>
      <c r="P7" s="104" t="s">
        <v>607</v>
      </c>
      <c r="Q7" s="105" t="s">
        <v>5</v>
      </c>
      <c r="R7" s="106" t="s">
        <v>608</v>
      </c>
      <c r="S7" s="52"/>
      <c r="V7" s="51">
        <v>1</v>
      </c>
      <c r="W7" s="72"/>
      <c r="Y7" s="72"/>
      <c r="AA7" s="74">
        <f t="shared" si="2"/>
        <v>1</v>
      </c>
    </row>
    <row r="8" spans="1:27" x14ac:dyDescent="0.2">
      <c r="A8" s="108" t="s">
        <v>656</v>
      </c>
      <c r="B8" s="108" t="s">
        <v>655</v>
      </c>
      <c r="C8" s="105" t="s">
        <v>9</v>
      </c>
      <c r="D8" s="106" t="s">
        <v>654</v>
      </c>
      <c r="H8" s="51">
        <v>1</v>
      </c>
      <c r="M8" s="74">
        <f t="shared" si="3"/>
        <v>1</v>
      </c>
      <c r="N8" s="54">
        <v>5</v>
      </c>
      <c r="O8" s="104" t="s">
        <v>615</v>
      </c>
      <c r="P8" s="104" t="s">
        <v>614</v>
      </c>
      <c r="Q8" s="105" t="s">
        <v>5</v>
      </c>
      <c r="R8" s="106" t="s">
        <v>613</v>
      </c>
      <c r="S8" s="52"/>
      <c r="V8" s="51">
        <v>1</v>
      </c>
      <c r="W8" s="72"/>
      <c r="AA8" s="74">
        <f t="shared" si="2"/>
        <v>1</v>
      </c>
    </row>
    <row r="9" spans="1:27" x14ac:dyDescent="0.2">
      <c r="A9" s="108" t="s">
        <v>646</v>
      </c>
      <c r="B9" s="108" t="s">
        <v>645</v>
      </c>
      <c r="C9" s="105" t="s">
        <v>9</v>
      </c>
      <c r="D9" s="106" t="s">
        <v>644</v>
      </c>
      <c r="H9" s="51">
        <v>1</v>
      </c>
      <c r="M9" s="74">
        <f t="shared" si="3"/>
        <v>1</v>
      </c>
      <c r="N9" s="54">
        <v>6</v>
      </c>
      <c r="O9" s="104" t="s">
        <v>612</v>
      </c>
      <c r="P9" s="104" t="s">
        <v>29</v>
      </c>
      <c r="Q9" s="105" t="s">
        <v>5</v>
      </c>
      <c r="R9" s="106" t="s">
        <v>611</v>
      </c>
      <c r="S9" s="52"/>
      <c r="V9" s="51">
        <v>1</v>
      </c>
      <c r="W9" s="72"/>
      <c r="AA9" s="74">
        <f t="shared" si="2"/>
        <v>1</v>
      </c>
    </row>
    <row r="10" spans="1:27" x14ac:dyDescent="0.2">
      <c r="A10" s="13" t="s">
        <v>265</v>
      </c>
      <c r="B10" s="13" t="s">
        <v>26</v>
      </c>
      <c r="C10" s="14" t="s">
        <v>9</v>
      </c>
      <c r="D10" s="12" t="s">
        <v>499</v>
      </c>
      <c r="E10" s="51">
        <v>1</v>
      </c>
      <c r="H10" s="51">
        <v>1</v>
      </c>
      <c r="I10" s="72"/>
      <c r="L10" s="72"/>
      <c r="M10" s="74">
        <f t="shared" si="3"/>
        <v>2</v>
      </c>
      <c r="N10" s="54">
        <v>7</v>
      </c>
      <c r="O10" s="104" t="s">
        <v>600</v>
      </c>
      <c r="P10" s="104" t="s">
        <v>206</v>
      </c>
      <c r="Q10" s="105" t="s">
        <v>5</v>
      </c>
      <c r="R10" s="106" t="s">
        <v>601</v>
      </c>
      <c r="S10" s="53"/>
      <c r="T10" s="52"/>
      <c r="U10" s="52"/>
      <c r="V10" s="51">
        <v>1</v>
      </c>
      <c r="W10" s="71"/>
      <c r="X10" s="72"/>
      <c r="Y10" s="72"/>
      <c r="AA10" s="74">
        <f t="shared" si="2"/>
        <v>1</v>
      </c>
    </row>
    <row r="11" spans="1:27" x14ac:dyDescent="0.2">
      <c r="A11" s="13" t="s">
        <v>263</v>
      </c>
      <c r="B11" s="13" t="s">
        <v>264</v>
      </c>
      <c r="C11" s="14" t="s">
        <v>15</v>
      </c>
      <c r="D11" s="81" t="s">
        <v>437</v>
      </c>
      <c r="E11" s="51">
        <v>1</v>
      </c>
      <c r="H11" s="51">
        <v>1</v>
      </c>
      <c r="M11" s="74">
        <f t="shared" si="3"/>
        <v>2</v>
      </c>
      <c r="N11" s="54">
        <v>8</v>
      </c>
      <c r="O11" s="15" t="s">
        <v>203</v>
      </c>
      <c r="P11" s="15" t="s">
        <v>204</v>
      </c>
      <c r="Q11" s="14" t="s">
        <v>8</v>
      </c>
      <c r="R11" s="12" t="s">
        <v>384</v>
      </c>
      <c r="S11" s="51">
        <v>1</v>
      </c>
      <c r="AA11" s="74">
        <f t="shared" si="2"/>
        <v>1</v>
      </c>
    </row>
    <row r="12" spans="1:27" x14ac:dyDescent="0.2">
      <c r="A12" s="108" t="s">
        <v>344</v>
      </c>
      <c r="B12" s="108" t="s">
        <v>345</v>
      </c>
      <c r="C12" s="105" t="s">
        <v>15</v>
      </c>
      <c r="D12" s="106" t="s">
        <v>451</v>
      </c>
      <c r="H12" s="51">
        <v>1</v>
      </c>
      <c r="M12" s="74">
        <f t="shared" si="3"/>
        <v>1</v>
      </c>
      <c r="N12" s="54">
        <v>9</v>
      </c>
      <c r="O12" s="15" t="s">
        <v>6</v>
      </c>
      <c r="P12" s="15" t="s">
        <v>7</v>
      </c>
      <c r="Q12" s="14" t="s">
        <v>8</v>
      </c>
      <c r="R12" s="12" t="s">
        <v>396</v>
      </c>
      <c r="S12" s="51">
        <v>1</v>
      </c>
      <c r="AA12" s="74">
        <f t="shared" si="2"/>
        <v>1</v>
      </c>
    </row>
    <row r="13" spans="1:27" x14ac:dyDescent="0.2">
      <c r="A13" s="13" t="s">
        <v>170</v>
      </c>
      <c r="B13" s="13" t="s">
        <v>171</v>
      </c>
      <c r="C13" s="14" t="s">
        <v>15</v>
      </c>
      <c r="D13" s="81" t="s">
        <v>475</v>
      </c>
      <c r="E13" s="51">
        <v>1</v>
      </c>
      <c r="H13" s="51">
        <v>1</v>
      </c>
      <c r="I13" s="72"/>
      <c r="L13" s="71"/>
      <c r="M13" s="74">
        <f t="shared" si="3"/>
        <v>2</v>
      </c>
      <c r="N13" s="54">
        <v>11</v>
      </c>
      <c r="O13" s="15" t="s">
        <v>155</v>
      </c>
      <c r="P13" s="15" t="s">
        <v>156</v>
      </c>
      <c r="Q13" s="14" t="s">
        <v>15</v>
      </c>
      <c r="R13" s="12" t="s">
        <v>373</v>
      </c>
      <c r="S13" s="51">
        <v>1</v>
      </c>
      <c r="AA13" s="74">
        <f t="shared" si="2"/>
        <v>1</v>
      </c>
    </row>
    <row r="14" spans="1:27" x14ac:dyDescent="0.2">
      <c r="A14" s="108" t="s">
        <v>640</v>
      </c>
      <c r="B14" s="108" t="s">
        <v>316</v>
      </c>
      <c r="C14" s="105" t="s">
        <v>15</v>
      </c>
      <c r="D14" s="106" t="s">
        <v>641</v>
      </c>
      <c r="H14" s="51">
        <v>1</v>
      </c>
      <c r="L14" s="71"/>
      <c r="M14" s="74">
        <f t="shared" si="3"/>
        <v>1</v>
      </c>
      <c r="N14" s="54">
        <v>12</v>
      </c>
      <c r="O14" s="15" t="s">
        <v>219</v>
      </c>
      <c r="P14" s="15" t="s">
        <v>220</v>
      </c>
      <c r="Q14" s="14" t="s">
        <v>8</v>
      </c>
      <c r="R14" s="81" t="s">
        <v>397</v>
      </c>
      <c r="S14" s="51">
        <v>1</v>
      </c>
      <c r="AA14" s="74">
        <f t="shared" si="2"/>
        <v>1</v>
      </c>
    </row>
    <row r="15" spans="1:27" x14ac:dyDescent="0.2">
      <c r="A15" s="13" t="s">
        <v>337</v>
      </c>
      <c r="B15" s="13" t="s">
        <v>338</v>
      </c>
      <c r="C15" s="14" t="s">
        <v>15</v>
      </c>
      <c r="D15" s="81" t="s">
        <v>489</v>
      </c>
      <c r="E15" s="51">
        <v>1</v>
      </c>
      <c r="H15" s="51">
        <v>1</v>
      </c>
      <c r="I15" s="77"/>
      <c r="M15" s="74">
        <f t="shared" si="3"/>
        <v>2</v>
      </c>
      <c r="N15" s="54">
        <v>13</v>
      </c>
      <c r="O15" s="15" t="s">
        <v>199</v>
      </c>
      <c r="P15" s="15" t="s">
        <v>117</v>
      </c>
      <c r="Q15" s="14" t="s">
        <v>8</v>
      </c>
      <c r="R15" s="12" t="s">
        <v>379</v>
      </c>
      <c r="S15" s="51">
        <v>1</v>
      </c>
      <c r="AA15" s="74">
        <f t="shared" si="2"/>
        <v>1</v>
      </c>
    </row>
    <row r="16" spans="1:27" x14ac:dyDescent="0.2">
      <c r="A16" s="13" t="s">
        <v>271</v>
      </c>
      <c r="B16" s="13" t="s">
        <v>272</v>
      </c>
      <c r="C16" s="14" t="s">
        <v>15</v>
      </c>
      <c r="D16" s="81" t="s">
        <v>496</v>
      </c>
      <c r="E16" s="51">
        <v>1</v>
      </c>
      <c r="H16" s="51">
        <v>1</v>
      </c>
      <c r="I16" s="71"/>
      <c r="J16" s="77"/>
      <c r="K16" s="77"/>
      <c r="M16" s="74">
        <f t="shared" si="3"/>
        <v>2</v>
      </c>
      <c r="N16" s="54">
        <v>15</v>
      </c>
      <c r="O16" s="15" t="s">
        <v>221</v>
      </c>
      <c r="P16" s="15" t="s">
        <v>222</v>
      </c>
      <c r="Q16" s="14" t="s">
        <v>8</v>
      </c>
      <c r="R16" s="81" t="s">
        <v>398</v>
      </c>
      <c r="S16" s="51">
        <v>1</v>
      </c>
      <c r="AA16" s="74">
        <f t="shared" si="2"/>
        <v>1</v>
      </c>
    </row>
    <row r="17" spans="1:27" x14ac:dyDescent="0.2">
      <c r="A17" s="108" t="s">
        <v>634</v>
      </c>
      <c r="B17" s="108" t="s">
        <v>635</v>
      </c>
      <c r="C17" s="105" t="s">
        <v>12</v>
      </c>
      <c r="D17" s="106" t="s">
        <v>636</v>
      </c>
      <c r="H17" s="51">
        <v>1</v>
      </c>
      <c r="L17" s="72"/>
      <c r="M17" s="74">
        <f t="shared" si="3"/>
        <v>1</v>
      </c>
      <c r="N17" s="54">
        <v>16</v>
      </c>
      <c r="O17" s="15" t="s">
        <v>151</v>
      </c>
      <c r="P17" s="15" t="s">
        <v>152</v>
      </c>
      <c r="Q17" s="14" t="s">
        <v>15</v>
      </c>
      <c r="R17" s="81" t="s">
        <v>393</v>
      </c>
      <c r="S17" s="51">
        <v>1</v>
      </c>
      <c r="Z17" s="71"/>
      <c r="AA17" s="74">
        <f t="shared" si="2"/>
        <v>1</v>
      </c>
    </row>
    <row r="18" spans="1:27" x14ac:dyDescent="0.2">
      <c r="A18" s="13" t="s">
        <v>22</v>
      </c>
      <c r="B18" s="13" t="s">
        <v>23</v>
      </c>
      <c r="C18" s="14" t="s">
        <v>8</v>
      </c>
      <c r="D18" s="81" t="s">
        <v>439</v>
      </c>
      <c r="E18" s="51">
        <v>1</v>
      </c>
      <c r="H18" s="51">
        <v>1</v>
      </c>
      <c r="L18" s="77"/>
      <c r="M18" s="74">
        <f t="shared" si="3"/>
        <v>2</v>
      </c>
      <c r="N18" s="54">
        <v>17</v>
      </c>
      <c r="O18" s="15" t="s">
        <v>187</v>
      </c>
      <c r="P18" s="15" t="s">
        <v>29</v>
      </c>
      <c r="Q18" s="14" t="s">
        <v>8</v>
      </c>
      <c r="R18" s="12" t="s">
        <v>374</v>
      </c>
      <c r="S18" s="51">
        <v>1</v>
      </c>
      <c r="AA18" s="74">
        <f t="shared" si="2"/>
        <v>1</v>
      </c>
    </row>
    <row r="19" spans="1:27" x14ac:dyDescent="0.2">
      <c r="A19" s="108" t="s">
        <v>616</v>
      </c>
      <c r="B19" s="108" t="s">
        <v>617</v>
      </c>
      <c r="C19" s="105" t="s">
        <v>8</v>
      </c>
      <c r="D19" s="106" t="s">
        <v>618</v>
      </c>
      <c r="H19" s="51">
        <v>1</v>
      </c>
      <c r="L19" s="72"/>
      <c r="M19" s="74">
        <f t="shared" si="3"/>
        <v>1</v>
      </c>
      <c r="N19" s="54">
        <v>18</v>
      </c>
      <c r="O19" s="15" t="s">
        <v>210</v>
      </c>
      <c r="P19" s="15" t="s">
        <v>211</v>
      </c>
      <c r="Q19" s="14" t="s">
        <v>9</v>
      </c>
      <c r="R19" s="12" t="s">
        <v>387</v>
      </c>
      <c r="S19" s="51">
        <v>1</v>
      </c>
      <c r="Z19" s="71"/>
      <c r="AA19" s="74">
        <f t="shared" si="2"/>
        <v>1</v>
      </c>
    </row>
    <row r="20" spans="1:27" x14ac:dyDescent="0.2">
      <c r="A20" s="108" t="s">
        <v>642</v>
      </c>
      <c r="B20" s="108" t="s">
        <v>326</v>
      </c>
      <c r="C20" s="105" t="s">
        <v>8</v>
      </c>
      <c r="D20" s="106" t="s">
        <v>643</v>
      </c>
      <c r="H20" s="51">
        <v>1</v>
      </c>
      <c r="M20" s="74">
        <f t="shared" si="3"/>
        <v>1</v>
      </c>
      <c r="N20" s="54">
        <v>19</v>
      </c>
      <c r="O20" s="15" t="s">
        <v>202</v>
      </c>
      <c r="P20" s="15" t="s">
        <v>195</v>
      </c>
      <c r="Q20" s="14" t="s">
        <v>9</v>
      </c>
      <c r="R20" s="12" t="s">
        <v>383</v>
      </c>
      <c r="S20" s="51">
        <v>1</v>
      </c>
      <c r="AA20" s="74">
        <f t="shared" si="2"/>
        <v>1</v>
      </c>
    </row>
    <row r="21" spans="1:27" x14ac:dyDescent="0.2">
      <c r="A21" s="13" t="s">
        <v>323</v>
      </c>
      <c r="B21" s="13" t="s">
        <v>324</v>
      </c>
      <c r="C21" s="14" t="s">
        <v>123</v>
      </c>
      <c r="D21" s="81" t="s">
        <v>459</v>
      </c>
      <c r="E21" s="51">
        <v>1</v>
      </c>
      <c r="H21" s="51">
        <v>1</v>
      </c>
      <c r="L21" s="77"/>
      <c r="M21" s="74">
        <f t="shared" si="3"/>
        <v>2</v>
      </c>
      <c r="N21" s="54">
        <v>20</v>
      </c>
      <c r="O21" s="15" t="s">
        <v>223</v>
      </c>
      <c r="P21" s="15" t="s">
        <v>224</v>
      </c>
      <c r="Q21" s="14" t="s">
        <v>9</v>
      </c>
      <c r="R21" s="12" t="s">
        <v>401</v>
      </c>
      <c r="S21" s="51">
        <v>1</v>
      </c>
      <c r="AA21" s="74">
        <f t="shared" si="2"/>
        <v>1</v>
      </c>
    </row>
    <row r="22" spans="1:27" x14ac:dyDescent="0.2">
      <c r="A22" s="13" t="s">
        <v>142</v>
      </c>
      <c r="B22" s="13" t="s">
        <v>112</v>
      </c>
      <c r="C22" s="14" t="s">
        <v>86</v>
      </c>
      <c r="D22" s="81" t="s">
        <v>449</v>
      </c>
      <c r="E22" s="51">
        <v>1</v>
      </c>
      <c r="H22" s="51">
        <v>1</v>
      </c>
      <c r="M22" s="74">
        <f t="shared" si="3"/>
        <v>2</v>
      </c>
      <c r="N22" s="54">
        <v>21</v>
      </c>
      <c r="O22" s="15" t="s">
        <v>121</v>
      </c>
      <c r="P22" s="15" t="s">
        <v>122</v>
      </c>
      <c r="Q22" s="14" t="s">
        <v>123</v>
      </c>
      <c r="R22" s="81" t="s">
        <v>389</v>
      </c>
      <c r="S22" s="51">
        <v>1</v>
      </c>
      <c r="AA22" s="74">
        <f t="shared" si="2"/>
        <v>1</v>
      </c>
    </row>
    <row r="23" spans="1:27" x14ac:dyDescent="0.2">
      <c r="A23" s="108" t="s">
        <v>551</v>
      </c>
      <c r="B23" s="108" t="s">
        <v>552</v>
      </c>
      <c r="C23" s="105" t="s">
        <v>16</v>
      </c>
      <c r="D23" s="106" t="s">
        <v>553</v>
      </c>
      <c r="H23" s="51">
        <v>1</v>
      </c>
      <c r="L23" s="77"/>
      <c r="M23" s="74">
        <f t="shared" si="3"/>
        <v>1</v>
      </c>
      <c r="N23" s="54">
        <v>22</v>
      </c>
      <c r="O23" s="15" t="s">
        <v>190</v>
      </c>
      <c r="P23" s="15" t="s">
        <v>191</v>
      </c>
      <c r="Q23" s="14" t="s">
        <v>8</v>
      </c>
      <c r="R23" s="12" t="s">
        <v>372</v>
      </c>
      <c r="S23" s="51">
        <v>1</v>
      </c>
      <c r="AA23" s="74">
        <f t="shared" si="2"/>
        <v>1</v>
      </c>
    </row>
    <row r="24" spans="1:27" x14ac:dyDescent="0.2">
      <c r="A24" s="108" t="s">
        <v>653</v>
      </c>
      <c r="B24" s="108" t="s">
        <v>652</v>
      </c>
      <c r="C24" s="105" t="s">
        <v>5</v>
      </c>
      <c r="D24" s="106" t="s">
        <v>651</v>
      </c>
      <c r="H24" s="51">
        <v>1</v>
      </c>
      <c r="M24" s="74">
        <f t="shared" si="3"/>
        <v>1</v>
      </c>
      <c r="N24" s="54">
        <v>23</v>
      </c>
      <c r="O24" s="15" t="s">
        <v>217</v>
      </c>
      <c r="P24" s="15" t="s">
        <v>218</v>
      </c>
      <c r="Q24" s="14" t="s">
        <v>8</v>
      </c>
      <c r="R24" s="81" t="s">
        <v>395</v>
      </c>
      <c r="S24" s="51">
        <v>1</v>
      </c>
      <c r="AA24" s="74">
        <f t="shared" si="2"/>
        <v>1</v>
      </c>
    </row>
    <row r="25" spans="1:27" x14ac:dyDescent="0.2">
      <c r="A25" s="108" t="s">
        <v>631</v>
      </c>
      <c r="B25" s="108" t="s">
        <v>632</v>
      </c>
      <c r="C25" s="105" t="s">
        <v>5</v>
      </c>
      <c r="D25" s="106" t="s">
        <v>633</v>
      </c>
      <c r="H25" s="51">
        <v>1</v>
      </c>
      <c r="M25" s="74">
        <f t="shared" si="3"/>
        <v>1</v>
      </c>
      <c r="N25" s="54">
        <v>24</v>
      </c>
      <c r="O25" s="15" t="s">
        <v>214</v>
      </c>
      <c r="P25" s="15" t="s">
        <v>119</v>
      </c>
      <c r="Q25" s="14" t="s">
        <v>15</v>
      </c>
      <c r="R25" s="81" t="s">
        <v>391</v>
      </c>
      <c r="S25" s="51">
        <v>1</v>
      </c>
      <c r="AA25" s="74">
        <f t="shared" si="2"/>
        <v>1</v>
      </c>
    </row>
    <row r="26" spans="1:27" x14ac:dyDescent="0.2">
      <c r="A26" s="108" t="s">
        <v>637</v>
      </c>
      <c r="B26" s="108" t="s">
        <v>638</v>
      </c>
      <c r="C26" s="105" t="s">
        <v>5</v>
      </c>
      <c r="D26" s="106" t="s">
        <v>639</v>
      </c>
      <c r="H26" s="51">
        <v>1</v>
      </c>
      <c r="M26" s="74">
        <f t="shared" si="3"/>
        <v>1</v>
      </c>
      <c r="N26" s="54">
        <v>25</v>
      </c>
      <c r="O26" s="15" t="s">
        <v>215</v>
      </c>
      <c r="P26" s="15" t="s">
        <v>148</v>
      </c>
      <c r="Q26" s="14" t="s">
        <v>15</v>
      </c>
      <c r="R26" s="81" t="s">
        <v>392</v>
      </c>
      <c r="S26" s="51">
        <v>1</v>
      </c>
      <c r="AA26" s="74">
        <f t="shared" si="2"/>
        <v>1</v>
      </c>
    </row>
    <row r="27" spans="1:27" x14ac:dyDescent="0.2">
      <c r="A27" s="108" t="s">
        <v>628</v>
      </c>
      <c r="B27" s="108" t="s">
        <v>629</v>
      </c>
      <c r="C27" s="105" t="s">
        <v>5</v>
      </c>
      <c r="D27" s="106" t="s">
        <v>630</v>
      </c>
      <c r="H27" s="51">
        <v>1</v>
      </c>
      <c r="L27" s="71"/>
      <c r="M27" s="74">
        <f t="shared" si="3"/>
        <v>1</v>
      </c>
      <c r="N27" s="54">
        <v>26</v>
      </c>
      <c r="O27" s="15" t="s">
        <v>205</v>
      </c>
      <c r="P27" s="15" t="s">
        <v>206</v>
      </c>
      <c r="Q27" s="14" t="s">
        <v>9</v>
      </c>
      <c r="R27" s="12" t="s">
        <v>385</v>
      </c>
      <c r="S27" s="51">
        <v>1</v>
      </c>
      <c r="AA27" s="74">
        <f t="shared" si="2"/>
        <v>1</v>
      </c>
    </row>
    <row r="28" spans="1:27" x14ac:dyDescent="0.2">
      <c r="A28" s="108" t="s">
        <v>619</v>
      </c>
      <c r="B28" s="108" t="s">
        <v>620</v>
      </c>
      <c r="C28" s="105" t="s">
        <v>5</v>
      </c>
      <c r="D28" s="106" t="s">
        <v>621</v>
      </c>
      <c r="H28" s="51">
        <v>1</v>
      </c>
      <c r="M28" s="74">
        <f t="shared" si="3"/>
        <v>1</v>
      </c>
      <c r="N28" s="54">
        <v>27</v>
      </c>
      <c r="O28" s="15" t="s">
        <v>197</v>
      </c>
      <c r="P28" s="15" t="s">
        <v>198</v>
      </c>
      <c r="Q28" s="14" t="s">
        <v>15</v>
      </c>
      <c r="R28" s="81" t="s">
        <v>377</v>
      </c>
      <c r="S28" s="51">
        <v>1</v>
      </c>
      <c r="AA28" s="74">
        <f t="shared" si="2"/>
        <v>1</v>
      </c>
    </row>
    <row r="29" spans="1:27" x14ac:dyDescent="0.2">
      <c r="A29" s="13" t="s">
        <v>60</v>
      </c>
      <c r="B29" s="13" t="s">
        <v>61</v>
      </c>
      <c r="C29" s="14" t="s">
        <v>5</v>
      </c>
      <c r="D29" s="81" t="s">
        <v>501</v>
      </c>
      <c r="E29" s="51">
        <v>1</v>
      </c>
      <c r="H29" s="51">
        <v>1</v>
      </c>
      <c r="M29" s="74">
        <f t="shared" si="3"/>
        <v>2</v>
      </c>
      <c r="N29" s="54">
        <v>28</v>
      </c>
      <c r="O29" s="15" t="s">
        <v>216</v>
      </c>
      <c r="P29" s="15" t="s">
        <v>117</v>
      </c>
      <c r="Q29" s="14" t="s">
        <v>15</v>
      </c>
      <c r="R29" s="12" t="s">
        <v>388</v>
      </c>
      <c r="S29" s="51">
        <v>1</v>
      </c>
      <c r="AA29" s="74">
        <f t="shared" si="2"/>
        <v>1</v>
      </c>
    </row>
    <row r="30" spans="1:27" x14ac:dyDescent="0.2">
      <c r="A30" s="13" t="s">
        <v>229</v>
      </c>
      <c r="B30" s="13" t="s">
        <v>56</v>
      </c>
      <c r="C30" s="14" t="s">
        <v>8</v>
      </c>
      <c r="D30" s="96" t="s">
        <v>419</v>
      </c>
      <c r="E30" s="51">
        <v>1</v>
      </c>
      <c r="I30" s="77"/>
      <c r="M30" s="74">
        <f t="shared" si="3"/>
        <v>1</v>
      </c>
      <c r="N30" s="54">
        <v>29</v>
      </c>
      <c r="O30" s="15" t="s">
        <v>13</v>
      </c>
      <c r="P30" s="15" t="s">
        <v>14</v>
      </c>
      <c r="Q30" s="14" t="s">
        <v>15</v>
      </c>
      <c r="R30" s="81" t="s">
        <v>378</v>
      </c>
      <c r="S30" s="51">
        <v>1</v>
      </c>
      <c r="AA30" s="74">
        <f t="shared" si="2"/>
        <v>1</v>
      </c>
    </row>
    <row r="31" spans="1:27" x14ac:dyDescent="0.2">
      <c r="A31" s="13" t="s">
        <v>227</v>
      </c>
      <c r="B31" s="13" t="s">
        <v>228</v>
      </c>
      <c r="C31" s="14" t="s">
        <v>46</v>
      </c>
      <c r="D31" s="81" t="s">
        <v>417</v>
      </c>
      <c r="E31" s="51">
        <v>1</v>
      </c>
      <c r="L31" s="77"/>
      <c r="M31" s="74">
        <f t="shared" si="3"/>
        <v>1</v>
      </c>
      <c r="N31" s="54">
        <v>30</v>
      </c>
      <c r="O31" s="15" t="s">
        <v>17</v>
      </c>
      <c r="P31" s="15" t="s">
        <v>18</v>
      </c>
      <c r="Q31" s="14" t="s">
        <v>8</v>
      </c>
      <c r="R31" s="81" t="s">
        <v>394</v>
      </c>
      <c r="S31" s="51">
        <v>1</v>
      </c>
      <c r="AA31" s="74">
        <f t="shared" si="2"/>
        <v>1</v>
      </c>
    </row>
    <row r="32" spans="1:27" x14ac:dyDescent="0.2">
      <c r="A32" s="13" t="s">
        <v>294</v>
      </c>
      <c r="B32" s="13" t="s">
        <v>295</v>
      </c>
      <c r="C32" s="14" t="s">
        <v>15</v>
      </c>
      <c r="D32" s="81" t="s">
        <v>423</v>
      </c>
      <c r="E32" s="51">
        <v>1</v>
      </c>
      <c r="F32" s="53"/>
      <c r="G32" s="53"/>
      <c r="L32" s="77"/>
      <c r="M32" s="74">
        <f t="shared" si="3"/>
        <v>1</v>
      </c>
      <c r="N32" s="54">
        <v>31</v>
      </c>
      <c r="O32" s="15" t="s">
        <v>212</v>
      </c>
      <c r="P32" s="15" t="s">
        <v>213</v>
      </c>
      <c r="Q32" s="14" t="s">
        <v>8</v>
      </c>
      <c r="R32" s="12" t="s">
        <v>390</v>
      </c>
      <c r="S32" s="51">
        <v>1</v>
      </c>
      <c r="AA32" s="74">
        <f t="shared" si="2"/>
        <v>1</v>
      </c>
    </row>
    <row r="33" spans="1:27" x14ac:dyDescent="0.2">
      <c r="A33" s="13" t="s">
        <v>178</v>
      </c>
      <c r="B33" s="13" t="s">
        <v>179</v>
      </c>
      <c r="C33" s="14" t="s">
        <v>15</v>
      </c>
      <c r="D33" s="81" t="s">
        <v>424</v>
      </c>
      <c r="E33" s="51">
        <v>1</v>
      </c>
      <c r="L33" s="72"/>
      <c r="M33" s="74">
        <f t="shared" si="3"/>
        <v>1</v>
      </c>
      <c r="N33" s="54">
        <v>32</v>
      </c>
      <c r="O33" s="15" t="s">
        <v>153</v>
      </c>
      <c r="P33" s="15" t="s">
        <v>154</v>
      </c>
      <c r="Q33" s="14" t="s">
        <v>15</v>
      </c>
      <c r="R33" s="81" t="s">
        <v>375</v>
      </c>
      <c r="S33" s="51">
        <v>1</v>
      </c>
      <c r="AA33" s="74">
        <f t="shared" si="2"/>
        <v>1</v>
      </c>
    </row>
    <row r="34" spans="1:27" x14ac:dyDescent="0.2">
      <c r="A34" s="13" t="s">
        <v>241</v>
      </c>
      <c r="B34" s="13" t="s">
        <v>10</v>
      </c>
      <c r="C34" s="14" t="s">
        <v>242</v>
      </c>
      <c r="D34" s="12" t="s">
        <v>425</v>
      </c>
      <c r="E34" s="51">
        <v>1</v>
      </c>
      <c r="L34" s="71"/>
      <c r="M34" s="74">
        <f t="shared" si="3"/>
        <v>1</v>
      </c>
      <c r="N34" s="54">
        <v>33</v>
      </c>
      <c r="O34" s="15" t="s">
        <v>194</v>
      </c>
      <c r="P34" s="15" t="s">
        <v>195</v>
      </c>
      <c r="Q34" s="14" t="s">
        <v>15</v>
      </c>
      <c r="R34" s="81" t="s">
        <v>376</v>
      </c>
      <c r="S34" s="51">
        <v>1</v>
      </c>
      <c r="AA34" s="74">
        <f t="shared" si="2"/>
        <v>1</v>
      </c>
    </row>
    <row r="35" spans="1:27" x14ac:dyDescent="0.2">
      <c r="A35" s="13" t="s">
        <v>225</v>
      </c>
      <c r="B35" s="13" t="s">
        <v>226</v>
      </c>
      <c r="C35" s="14" t="s">
        <v>15</v>
      </c>
      <c r="D35" s="96" t="s">
        <v>418</v>
      </c>
      <c r="E35" s="51">
        <v>1</v>
      </c>
      <c r="I35" s="77"/>
      <c r="M35" s="74">
        <f t="shared" si="3"/>
        <v>1</v>
      </c>
      <c r="N35" s="54">
        <v>34</v>
      </c>
      <c r="O35" s="15" t="s">
        <v>88</v>
      </c>
      <c r="P35" s="15" t="s">
        <v>89</v>
      </c>
      <c r="Q35" s="14" t="s">
        <v>12</v>
      </c>
      <c r="R35" s="81" t="s">
        <v>358</v>
      </c>
      <c r="U35" s="51">
        <v>1</v>
      </c>
      <c r="AA35" s="74">
        <f t="shared" si="2"/>
        <v>1</v>
      </c>
    </row>
    <row r="36" spans="1:27" x14ac:dyDescent="0.2">
      <c r="A36" s="13" t="s">
        <v>168</v>
      </c>
      <c r="B36" s="13" t="s">
        <v>169</v>
      </c>
      <c r="C36" s="14" t="s">
        <v>15</v>
      </c>
      <c r="D36" s="81" t="s">
        <v>427</v>
      </c>
      <c r="E36" s="51">
        <v>1</v>
      </c>
      <c r="I36" s="77"/>
      <c r="L36" s="72"/>
      <c r="M36" s="74">
        <f t="shared" si="3"/>
        <v>1</v>
      </c>
      <c r="N36" s="54">
        <v>35</v>
      </c>
      <c r="O36" s="15" t="s">
        <v>24</v>
      </c>
      <c r="P36" s="15" t="s">
        <v>25</v>
      </c>
      <c r="Q36" s="14" t="s">
        <v>8</v>
      </c>
      <c r="R36" s="81" t="s">
        <v>382</v>
      </c>
      <c r="S36" s="51">
        <v>1</v>
      </c>
      <c r="AA36" s="74">
        <f t="shared" si="2"/>
        <v>1</v>
      </c>
    </row>
    <row r="37" spans="1:27" x14ac:dyDescent="0.2">
      <c r="A37" s="13" t="s">
        <v>299</v>
      </c>
      <c r="B37" s="13" t="s">
        <v>300</v>
      </c>
      <c r="C37" s="14" t="s">
        <v>8</v>
      </c>
      <c r="D37" s="81" t="s">
        <v>428</v>
      </c>
      <c r="E37" s="51">
        <v>1</v>
      </c>
      <c r="L37" s="72"/>
      <c r="M37" s="74">
        <f t="shared" si="3"/>
        <v>1</v>
      </c>
      <c r="N37" s="54">
        <v>36</v>
      </c>
      <c r="O37" s="15" t="s">
        <v>149</v>
      </c>
      <c r="P37" s="15" t="s">
        <v>150</v>
      </c>
      <c r="Q37" s="14" t="s">
        <v>15</v>
      </c>
      <c r="R37" s="81" t="s">
        <v>399</v>
      </c>
      <c r="S37" s="51">
        <v>1</v>
      </c>
      <c r="AA37" s="74">
        <f t="shared" si="2"/>
        <v>1</v>
      </c>
    </row>
    <row r="38" spans="1:27" x14ac:dyDescent="0.2">
      <c r="A38" s="13" t="s">
        <v>278</v>
      </c>
      <c r="B38" s="13" t="s">
        <v>279</v>
      </c>
      <c r="C38" s="14" t="s">
        <v>16</v>
      </c>
      <c r="D38" s="81" t="s">
        <v>429</v>
      </c>
      <c r="E38" s="51">
        <v>1</v>
      </c>
      <c r="M38" s="74">
        <f t="shared" si="3"/>
        <v>1</v>
      </c>
      <c r="N38" s="54">
        <v>37</v>
      </c>
      <c r="O38" s="15" t="s">
        <v>200</v>
      </c>
      <c r="P38" s="15" t="s">
        <v>201</v>
      </c>
      <c r="Q38" s="14" t="s">
        <v>8</v>
      </c>
      <c r="R38" s="12" t="s">
        <v>380</v>
      </c>
      <c r="S38" s="51">
        <v>1</v>
      </c>
      <c r="AA38" s="74">
        <f t="shared" si="2"/>
        <v>1</v>
      </c>
    </row>
    <row r="39" spans="1:27" x14ac:dyDescent="0.2">
      <c r="A39" s="13" t="s">
        <v>328</v>
      </c>
      <c r="B39" s="13" t="s">
        <v>329</v>
      </c>
      <c r="C39" s="14" t="s">
        <v>209</v>
      </c>
      <c r="D39" s="12" t="s">
        <v>430</v>
      </c>
      <c r="E39" s="51">
        <v>1</v>
      </c>
      <c r="L39" s="77"/>
      <c r="M39" s="74">
        <f t="shared" si="3"/>
        <v>1</v>
      </c>
      <c r="N39" s="54">
        <v>38</v>
      </c>
      <c r="O39" s="15" t="s">
        <v>104</v>
      </c>
      <c r="P39" s="15" t="s">
        <v>105</v>
      </c>
      <c r="Q39" s="14" t="s">
        <v>5</v>
      </c>
      <c r="R39" s="81" t="s">
        <v>400</v>
      </c>
      <c r="S39" s="51">
        <v>1</v>
      </c>
      <c r="AA39" s="74">
        <f t="shared" si="2"/>
        <v>1</v>
      </c>
    </row>
    <row r="40" spans="1:27" x14ac:dyDescent="0.2">
      <c r="A40" s="13" t="s">
        <v>259</v>
      </c>
      <c r="B40" s="13" t="s">
        <v>260</v>
      </c>
      <c r="C40" s="14" t="s">
        <v>123</v>
      </c>
      <c r="D40" s="81" t="s">
        <v>432</v>
      </c>
      <c r="E40" s="51">
        <v>1</v>
      </c>
      <c r="L40" s="71"/>
      <c r="M40" s="74">
        <f t="shared" si="3"/>
        <v>1</v>
      </c>
      <c r="N40" s="54">
        <v>39</v>
      </c>
      <c r="O40" s="15" t="s">
        <v>207</v>
      </c>
      <c r="P40" s="15" t="s">
        <v>208</v>
      </c>
      <c r="Q40" s="14" t="s">
        <v>209</v>
      </c>
      <c r="R40" s="12" t="s">
        <v>386</v>
      </c>
      <c r="S40" s="51">
        <v>1</v>
      </c>
      <c r="AA40" s="74">
        <f t="shared" si="2"/>
        <v>1</v>
      </c>
    </row>
    <row r="41" spans="1:27" x14ac:dyDescent="0.2">
      <c r="A41" s="13" t="s">
        <v>255</v>
      </c>
      <c r="B41" s="13" t="s">
        <v>256</v>
      </c>
      <c r="C41" s="14" t="s">
        <v>15</v>
      </c>
      <c r="D41" s="12" t="s">
        <v>433</v>
      </c>
      <c r="E41" s="51">
        <v>1</v>
      </c>
      <c r="I41" s="77"/>
      <c r="L41" s="72"/>
      <c r="M41" s="74">
        <f t="shared" si="3"/>
        <v>1</v>
      </c>
      <c r="N41" s="54">
        <v>40</v>
      </c>
      <c r="O41" s="104"/>
      <c r="P41" s="104"/>
      <c r="Q41" s="105"/>
      <c r="R41" s="106"/>
      <c r="S41" s="53"/>
      <c r="T41" s="52"/>
      <c r="U41" s="52"/>
      <c r="W41" s="71"/>
      <c r="X41" s="71"/>
      <c r="Y41" s="71"/>
      <c r="AA41" s="74"/>
    </row>
    <row r="42" spans="1:27" x14ac:dyDescent="0.2">
      <c r="A42" s="13" t="s">
        <v>325</v>
      </c>
      <c r="B42" s="13" t="s">
        <v>326</v>
      </c>
      <c r="C42" s="14" t="s">
        <v>16</v>
      </c>
      <c r="D42" s="81" t="s">
        <v>434</v>
      </c>
      <c r="E42" s="51">
        <v>1</v>
      </c>
      <c r="L42" s="77"/>
      <c r="M42" s="74">
        <f t="shared" si="3"/>
        <v>1</v>
      </c>
      <c r="N42" s="54">
        <v>41</v>
      </c>
      <c r="O42" s="104"/>
      <c r="P42" s="104"/>
      <c r="Q42" s="105"/>
      <c r="R42" s="106"/>
      <c r="S42" s="53"/>
      <c r="T42" s="53"/>
      <c r="U42" s="53"/>
      <c r="W42" s="71"/>
      <c r="X42" s="71"/>
      <c r="Y42" s="71"/>
      <c r="Z42" s="71"/>
      <c r="AA42" s="74"/>
    </row>
    <row r="43" spans="1:27" x14ac:dyDescent="0.2">
      <c r="A43" s="13" t="s">
        <v>262</v>
      </c>
      <c r="B43" s="13" t="s">
        <v>141</v>
      </c>
      <c r="C43" s="14" t="s">
        <v>15</v>
      </c>
      <c r="D43" s="81" t="s">
        <v>435</v>
      </c>
      <c r="E43" s="51">
        <v>1</v>
      </c>
      <c r="F43" s="53"/>
      <c r="G43" s="53"/>
      <c r="M43" s="74">
        <f t="shared" si="3"/>
        <v>1</v>
      </c>
      <c r="N43" s="54">
        <v>42</v>
      </c>
      <c r="O43" s="15"/>
      <c r="P43" s="15"/>
      <c r="Q43" s="14"/>
      <c r="R43" s="12"/>
      <c r="S43" s="52"/>
      <c r="V43" s="53"/>
      <c r="W43" s="72"/>
    </row>
    <row r="44" spans="1:27" x14ac:dyDescent="0.2">
      <c r="A44" s="13" t="s">
        <v>340</v>
      </c>
      <c r="B44" s="13" t="s">
        <v>341</v>
      </c>
      <c r="C44" s="14" t="s">
        <v>11</v>
      </c>
      <c r="D44" s="12" t="s">
        <v>436</v>
      </c>
      <c r="E44" s="51">
        <v>1</v>
      </c>
      <c r="F44" s="53"/>
      <c r="G44" s="53"/>
      <c r="I44" s="77"/>
      <c r="M44" s="74">
        <f t="shared" si="3"/>
        <v>1</v>
      </c>
      <c r="N44" s="54">
        <v>43</v>
      </c>
    </row>
    <row r="45" spans="1:27" x14ac:dyDescent="0.2">
      <c r="A45" s="13" t="s">
        <v>239</v>
      </c>
      <c r="B45" s="13" t="s">
        <v>240</v>
      </c>
      <c r="C45" s="14" t="s">
        <v>9</v>
      </c>
      <c r="D45" s="12" t="s">
        <v>438</v>
      </c>
      <c r="E45" s="51">
        <v>1</v>
      </c>
      <c r="I45" s="77"/>
      <c r="L45" s="72"/>
      <c r="M45" s="74">
        <f t="shared" si="3"/>
        <v>1</v>
      </c>
      <c r="N45" s="54">
        <v>44</v>
      </c>
    </row>
    <row r="46" spans="1:27" x14ac:dyDescent="0.2">
      <c r="A46" s="13" t="s">
        <v>235</v>
      </c>
      <c r="B46" s="13" t="s">
        <v>236</v>
      </c>
      <c r="C46" s="14" t="s">
        <v>15</v>
      </c>
      <c r="D46" s="81" t="s">
        <v>416</v>
      </c>
      <c r="E46" s="51">
        <v>1</v>
      </c>
      <c r="L46" s="77"/>
      <c r="M46" s="74">
        <f t="shared" si="3"/>
        <v>1</v>
      </c>
      <c r="N46" s="54">
        <v>45</v>
      </c>
    </row>
    <row r="47" spans="1:27" x14ac:dyDescent="0.2">
      <c r="A47" s="13" t="s">
        <v>280</v>
      </c>
      <c r="B47" s="13" t="s">
        <v>281</v>
      </c>
      <c r="C47" s="14" t="s">
        <v>15</v>
      </c>
      <c r="D47" s="81" t="s">
        <v>440</v>
      </c>
      <c r="E47" s="51">
        <v>1</v>
      </c>
      <c r="M47" s="74">
        <f t="shared" si="3"/>
        <v>1</v>
      </c>
      <c r="N47" s="54">
        <v>46</v>
      </c>
    </row>
    <row r="48" spans="1:27" x14ac:dyDescent="0.2">
      <c r="A48" s="13" t="s">
        <v>327</v>
      </c>
      <c r="B48" s="13" t="s">
        <v>113</v>
      </c>
      <c r="C48" s="14" t="s">
        <v>209</v>
      </c>
      <c r="D48" s="81" t="s">
        <v>441</v>
      </c>
      <c r="E48" s="51">
        <v>1</v>
      </c>
      <c r="F48" s="53"/>
      <c r="G48" s="53"/>
      <c r="H48" s="52"/>
      <c r="I48" s="71"/>
      <c r="M48" s="74">
        <f t="shared" si="3"/>
        <v>1</v>
      </c>
      <c r="N48" s="54">
        <v>47</v>
      </c>
    </row>
    <row r="49" spans="1:18" x14ac:dyDescent="0.2">
      <c r="A49" s="13" t="s">
        <v>293</v>
      </c>
      <c r="B49" s="13" t="s">
        <v>124</v>
      </c>
      <c r="C49" s="14" t="s">
        <v>8</v>
      </c>
      <c r="D49" s="81" t="s">
        <v>442</v>
      </c>
      <c r="E49" s="51">
        <v>1</v>
      </c>
      <c r="I49" s="72"/>
      <c r="L49" s="77"/>
      <c r="M49" s="74">
        <f t="shared" si="3"/>
        <v>1</v>
      </c>
      <c r="N49" s="54">
        <v>48</v>
      </c>
    </row>
    <row r="50" spans="1:18" x14ac:dyDescent="0.2">
      <c r="A50" s="13" t="s">
        <v>303</v>
      </c>
      <c r="B50" s="13" t="s">
        <v>112</v>
      </c>
      <c r="C50" s="14" t="s">
        <v>304</v>
      </c>
      <c r="D50" s="81" t="s">
        <v>444</v>
      </c>
      <c r="E50" s="51">
        <v>1</v>
      </c>
      <c r="I50" s="72"/>
      <c r="L50" s="77"/>
      <c r="M50" s="74">
        <f t="shared" si="3"/>
        <v>1</v>
      </c>
      <c r="N50" s="54">
        <v>49</v>
      </c>
    </row>
    <row r="51" spans="1:18" x14ac:dyDescent="0.2">
      <c r="A51" s="13" t="s">
        <v>33</v>
      </c>
      <c r="B51" s="13" t="s">
        <v>34</v>
      </c>
      <c r="C51" s="14" t="s">
        <v>35</v>
      </c>
      <c r="D51" s="81" t="s">
        <v>445</v>
      </c>
      <c r="E51" s="51">
        <v>1</v>
      </c>
      <c r="F51" s="52"/>
      <c r="G51" s="52"/>
      <c r="H51" s="52"/>
      <c r="I51" s="77"/>
      <c r="M51" s="74">
        <f t="shared" si="3"/>
        <v>1</v>
      </c>
      <c r="N51" s="54">
        <v>50</v>
      </c>
    </row>
    <row r="52" spans="1:18" x14ac:dyDescent="0.2">
      <c r="A52" s="13" t="s">
        <v>36</v>
      </c>
      <c r="B52" s="13" t="s">
        <v>37</v>
      </c>
      <c r="C52" s="14" t="s">
        <v>30</v>
      </c>
      <c r="D52" s="81" t="s">
        <v>446</v>
      </c>
      <c r="E52" s="51">
        <v>1</v>
      </c>
      <c r="H52" s="53"/>
      <c r="L52" s="71"/>
      <c r="M52" s="74">
        <f t="shared" si="3"/>
        <v>1</v>
      </c>
      <c r="N52" s="54">
        <v>51</v>
      </c>
    </row>
    <row r="53" spans="1:18" x14ac:dyDescent="0.2">
      <c r="A53" s="13" t="s">
        <v>282</v>
      </c>
      <c r="B53" s="13" t="s">
        <v>45</v>
      </c>
      <c r="C53" s="14" t="s">
        <v>9</v>
      </c>
      <c r="D53" s="12" t="s">
        <v>422</v>
      </c>
      <c r="E53" s="51">
        <v>1</v>
      </c>
      <c r="M53" s="74">
        <f t="shared" si="3"/>
        <v>1</v>
      </c>
      <c r="N53" s="54">
        <v>52</v>
      </c>
    </row>
    <row r="54" spans="1:18" x14ac:dyDescent="0.2">
      <c r="A54" s="13" t="s">
        <v>298</v>
      </c>
      <c r="B54" s="13" t="s">
        <v>112</v>
      </c>
      <c r="C54" s="14" t="s">
        <v>5</v>
      </c>
      <c r="D54" s="81" t="s">
        <v>447</v>
      </c>
      <c r="E54" s="51">
        <v>1</v>
      </c>
      <c r="L54" s="72"/>
      <c r="M54" s="74">
        <f t="shared" si="3"/>
        <v>1</v>
      </c>
      <c r="N54" s="54">
        <v>53</v>
      </c>
    </row>
    <row r="55" spans="1:18" x14ac:dyDescent="0.2">
      <c r="A55" s="13" t="s">
        <v>312</v>
      </c>
      <c r="B55" s="13" t="s">
        <v>313</v>
      </c>
      <c r="C55" s="14" t="s">
        <v>15</v>
      </c>
      <c r="D55" s="12" t="s">
        <v>448</v>
      </c>
      <c r="E55" s="51">
        <v>1</v>
      </c>
      <c r="I55" s="77"/>
      <c r="M55" s="74">
        <f t="shared" si="3"/>
        <v>1</v>
      </c>
      <c r="N55" s="54">
        <v>54</v>
      </c>
    </row>
    <row r="56" spans="1:18" x14ac:dyDescent="0.2">
      <c r="A56" s="13" t="s">
        <v>332</v>
      </c>
      <c r="B56" s="13" t="s">
        <v>333</v>
      </c>
      <c r="C56" s="14" t="s">
        <v>11</v>
      </c>
      <c r="D56" s="81" t="s">
        <v>450</v>
      </c>
      <c r="E56" s="51">
        <v>1</v>
      </c>
      <c r="F56" s="53"/>
      <c r="G56" s="53"/>
      <c r="M56" s="74">
        <f t="shared" si="3"/>
        <v>1</v>
      </c>
      <c r="N56" s="54">
        <v>55</v>
      </c>
      <c r="O56" s="46"/>
      <c r="P56" s="46"/>
      <c r="Q56" s="46"/>
      <c r="R56" s="46"/>
    </row>
    <row r="57" spans="1:18" x14ac:dyDescent="0.2">
      <c r="A57" s="13" t="s">
        <v>176</v>
      </c>
      <c r="B57" s="13" t="s">
        <v>177</v>
      </c>
      <c r="C57" s="14" t="s">
        <v>15</v>
      </c>
      <c r="D57" s="81" t="s">
        <v>452</v>
      </c>
      <c r="E57" s="51">
        <v>1</v>
      </c>
      <c r="F57" s="53"/>
      <c r="G57" s="53"/>
      <c r="M57" s="74">
        <f t="shared" si="3"/>
        <v>1</v>
      </c>
      <c r="N57" s="54">
        <v>56</v>
      </c>
      <c r="O57" s="46"/>
      <c r="P57" s="46"/>
      <c r="Q57" s="46"/>
      <c r="R57" s="46"/>
    </row>
    <row r="58" spans="1:18" x14ac:dyDescent="0.2">
      <c r="A58" s="13" t="s">
        <v>38</v>
      </c>
      <c r="B58" s="13" t="s">
        <v>39</v>
      </c>
      <c r="C58" s="14" t="s">
        <v>8</v>
      </c>
      <c r="D58" s="81" t="s">
        <v>453</v>
      </c>
      <c r="E58" s="51">
        <v>1</v>
      </c>
      <c r="I58" s="77"/>
      <c r="M58" s="74">
        <f t="shared" si="3"/>
        <v>1</v>
      </c>
      <c r="N58" s="54">
        <v>57</v>
      </c>
      <c r="O58" s="46"/>
      <c r="P58" s="46"/>
      <c r="Q58" s="46"/>
      <c r="R58" s="46"/>
    </row>
    <row r="59" spans="1:18" x14ac:dyDescent="0.2">
      <c r="A59" s="13" t="s">
        <v>266</v>
      </c>
      <c r="B59" s="13" t="s">
        <v>249</v>
      </c>
      <c r="C59" s="14" t="s">
        <v>46</v>
      </c>
      <c r="D59" s="12" t="s">
        <v>454</v>
      </c>
      <c r="E59" s="51">
        <v>1</v>
      </c>
      <c r="L59" s="77"/>
      <c r="M59" s="74">
        <f t="shared" si="3"/>
        <v>1</v>
      </c>
      <c r="N59" s="54">
        <v>58</v>
      </c>
      <c r="O59" s="46"/>
      <c r="P59" s="46"/>
      <c r="Q59" s="46"/>
      <c r="R59" s="46"/>
    </row>
    <row r="60" spans="1:18" x14ac:dyDescent="0.2">
      <c r="A60" s="13" t="s">
        <v>40</v>
      </c>
      <c r="B60" s="13" t="s">
        <v>41</v>
      </c>
      <c r="C60" s="14" t="s">
        <v>8</v>
      </c>
      <c r="D60" s="81" t="s">
        <v>455</v>
      </c>
      <c r="E60" s="51">
        <v>1</v>
      </c>
      <c r="L60" s="77"/>
      <c r="M60" s="74">
        <f t="shared" si="3"/>
        <v>1</v>
      </c>
      <c r="N60" s="54">
        <v>59</v>
      </c>
      <c r="O60" s="46"/>
      <c r="P60" s="46"/>
      <c r="Q60" s="46"/>
      <c r="R60" s="46"/>
    </row>
    <row r="61" spans="1:18" x14ac:dyDescent="0.2">
      <c r="A61" s="13" t="s">
        <v>248</v>
      </c>
      <c r="B61" s="13" t="s">
        <v>249</v>
      </c>
      <c r="C61" s="14" t="s">
        <v>15</v>
      </c>
      <c r="D61" s="81" t="s">
        <v>456</v>
      </c>
      <c r="E61" s="51">
        <v>1</v>
      </c>
      <c r="M61" s="74">
        <f t="shared" si="3"/>
        <v>1</v>
      </c>
      <c r="N61" s="54">
        <v>60</v>
      </c>
      <c r="O61" s="46"/>
      <c r="P61" s="46"/>
      <c r="Q61" s="46"/>
      <c r="R61" s="46"/>
    </row>
    <row r="62" spans="1:18" x14ac:dyDescent="0.2">
      <c r="A62" s="13" t="s">
        <v>231</v>
      </c>
      <c r="B62" s="13" t="s">
        <v>232</v>
      </c>
      <c r="C62" s="14" t="s">
        <v>15</v>
      </c>
      <c r="D62" s="96" t="s">
        <v>420</v>
      </c>
      <c r="E62" s="51">
        <v>1</v>
      </c>
      <c r="M62" s="74">
        <f t="shared" si="3"/>
        <v>1</v>
      </c>
      <c r="N62" s="54">
        <v>61</v>
      </c>
    </row>
    <row r="63" spans="1:18" x14ac:dyDescent="0.2">
      <c r="A63" s="13" t="s">
        <v>309</v>
      </c>
      <c r="B63" s="13" t="s">
        <v>109</v>
      </c>
      <c r="C63" s="14" t="s">
        <v>8</v>
      </c>
      <c r="D63" s="12" t="s">
        <v>457</v>
      </c>
      <c r="E63" s="51">
        <v>1</v>
      </c>
      <c r="F63" s="53"/>
      <c r="G63" s="53"/>
      <c r="M63" s="74">
        <f t="shared" si="3"/>
        <v>1</v>
      </c>
      <c r="N63" s="54">
        <v>62</v>
      </c>
      <c r="O63" s="46"/>
      <c r="P63" s="46"/>
      <c r="Q63" s="46"/>
      <c r="R63" s="46"/>
    </row>
    <row r="64" spans="1:18" x14ac:dyDescent="0.2">
      <c r="A64" s="13" t="s">
        <v>246</v>
      </c>
      <c r="B64" s="13" t="s">
        <v>247</v>
      </c>
      <c r="C64" s="14" t="s">
        <v>16</v>
      </c>
      <c r="D64" s="12" t="s">
        <v>458</v>
      </c>
      <c r="E64" s="51">
        <v>1</v>
      </c>
      <c r="F64" s="53"/>
      <c r="G64" s="53"/>
      <c r="L64" s="77"/>
      <c r="M64" s="74">
        <f t="shared" si="3"/>
        <v>1</v>
      </c>
      <c r="N64" s="54">
        <v>63</v>
      </c>
      <c r="O64" s="46"/>
      <c r="P64" s="46"/>
      <c r="Q64" s="46"/>
      <c r="R64" s="46"/>
    </row>
    <row r="65" spans="1:18" x14ac:dyDescent="0.2">
      <c r="A65" s="13" t="s">
        <v>334</v>
      </c>
      <c r="B65" s="13" t="s">
        <v>335</v>
      </c>
      <c r="C65" s="14" t="s">
        <v>209</v>
      </c>
      <c r="D65" s="12" t="s">
        <v>460</v>
      </c>
      <c r="E65" s="51">
        <v>1</v>
      </c>
      <c r="M65" s="74">
        <f t="shared" si="3"/>
        <v>1</v>
      </c>
      <c r="N65" s="54">
        <v>64</v>
      </c>
    </row>
    <row r="66" spans="1:18" x14ac:dyDescent="0.2">
      <c r="A66" s="13" t="s">
        <v>243</v>
      </c>
      <c r="B66" s="13" t="s">
        <v>244</v>
      </c>
      <c r="C66" s="14" t="s">
        <v>8</v>
      </c>
      <c r="D66" s="81" t="s">
        <v>461</v>
      </c>
      <c r="E66" s="51">
        <v>1</v>
      </c>
      <c r="I66" s="77"/>
      <c r="L66" s="77"/>
      <c r="M66" s="74">
        <f t="shared" si="3"/>
        <v>1</v>
      </c>
      <c r="N66" s="54">
        <v>65</v>
      </c>
    </row>
    <row r="67" spans="1:18" x14ac:dyDescent="0.2">
      <c r="A67" s="13" t="s">
        <v>269</v>
      </c>
      <c r="B67" s="13" t="s">
        <v>270</v>
      </c>
      <c r="C67" s="14" t="s">
        <v>9</v>
      </c>
      <c r="D67" s="12" t="s">
        <v>462</v>
      </c>
      <c r="E67" s="51">
        <v>1</v>
      </c>
      <c r="I67" s="72"/>
      <c r="L67" s="71"/>
      <c r="M67" s="74">
        <f t="shared" si="3"/>
        <v>1</v>
      </c>
      <c r="N67" s="54">
        <v>66</v>
      </c>
    </row>
    <row r="68" spans="1:18" x14ac:dyDescent="0.2">
      <c r="A68" s="13" t="s">
        <v>44</v>
      </c>
      <c r="B68" s="13" t="s">
        <v>45</v>
      </c>
      <c r="C68" s="14" t="s">
        <v>46</v>
      </c>
      <c r="D68" s="81" t="s">
        <v>464</v>
      </c>
      <c r="E68" s="51">
        <v>1</v>
      </c>
      <c r="I68" s="77"/>
      <c r="M68" s="74">
        <f t="shared" si="3"/>
        <v>1</v>
      </c>
      <c r="N68" s="54">
        <v>67</v>
      </c>
    </row>
    <row r="69" spans="1:18" x14ac:dyDescent="0.2">
      <c r="A69" s="13" t="s">
        <v>321</v>
      </c>
      <c r="B69" s="13" t="s">
        <v>322</v>
      </c>
      <c r="C69" s="14" t="s">
        <v>8</v>
      </c>
      <c r="D69" s="12" t="s">
        <v>465</v>
      </c>
      <c r="E69" s="51">
        <v>1</v>
      </c>
      <c r="F69" s="53"/>
      <c r="G69" s="53"/>
      <c r="L69" s="72"/>
      <c r="M69" s="74">
        <f t="shared" ref="M69:M102" si="4">SUM(E69:L69)</f>
        <v>1</v>
      </c>
      <c r="N69" s="54">
        <v>68</v>
      </c>
    </row>
    <row r="70" spans="1:18" x14ac:dyDescent="0.2">
      <c r="A70" s="13" t="s">
        <v>339</v>
      </c>
      <c r="B70" s="13" t="s">
        <v>174</v>
      </c>
      <c r="C70" s="14" t="s">
        <v>209</v>
      </c>
      <c r="D70" s="81" t="s">
        <v>466</v>
      </c>
      <c r="E70" s="51">
        <v>1</v>
      </c>
      <c r="M70" s="74">
        <f t="shared" si="4"/>
        <v>1</v>
      </c>
      <c r="N70" s="54">
        <v>69</v>
      </c>
    </row>
    <row r="71" spans="1:18" x14ac:dyDescent="0.2">
      <c r="A71" s="13" t="s">
        <v>287</v>
      </c>
      <c r="B71" s="13" t="s">
        <v>288</v>
      </c>
      <c r="C71" s="14" t="s">
        <v>8</v>
      </c>
      <c r="D71" s="81" t="s">
        <v>467</v>
      </c>
      <c r="E71" s="51">
        <v>1</v>
      </c>
      <c r="I71" s="77"/>
      <c r="M71" s="74">
        <f t="shared" si="4"/>
        <v>1</v>
      </c>
      <c r="N71" s="54">
        <v>70</v>
      </c>
    </row>
    <row r="72" spans="1:18" x14ac:dyDescent="0.2">
      <c r="A72" s="13" t="s">
        <v>317</v>
      </c>
      <c r="B72" s="13" t="s">
        <v>318</v>
      </c>
      <c r="C72" s="14" t="s">
        <v>8</v>
      </c>
      <c r="D72" s="81" t="s">
        <v>468</v>
      </c>
      <c r="E72" s="51">
        <v>1</v>
      </c>
      <c r="M72" s="74">
        <f t="shared" si="4"/>
        <v>1</v>
      </c>
      <c r="N72" s="54">
        <v>71</v>
      </c>
    </row>
    <row r="73" spans="1:18" x14ac:dyDescent="0.2">
      <c r="A73" s="13" t="s">
        <v>291</v>
      </c>
      <c r="B73" s="13" t="s">
        <v>292</v>
      </c>
      <c r="C73" s="14" t="s">
        <v>8</v>
      </c>
      <c r="D73" s="81" t="s">
        <v>469</v>
      </c>
      <c r="E73" s="51">
        <v>1</v>
      </c>
      <c r="F73" s="53"/>
      <c r="G73" s="53"/>
      <c r="L73" s="77"/>
      <c r="M73" s="74">
        <f t="shared" si="4"/>
        <v>1</v>
      </c>
      <c r="N73" s="54">
        <v>72</v>
      </c>
    </row>
    <row r="74" spans="1:18" x14ac:dyDescent="0.2">
      <c r="A74" s="13" t="s">
        <v>305</v>
      </c>
      <c r="B74" s="13" t="s">
        <v>306</v>
      </c>
      <c r="C74" s="14" t="s">
        <v>8</v>
      </c>
      <c r="D74" s="81" t="s">
        <v>470</v>
      </c>
      <c r="E74" s="51">
        <v>1</v>
      </c>
      <c r="L74" s="72"/>
      <c r="M74" s="74">
        <f t="shared" si="4"/>
        <v>1</v>
      </c>
      <c r="N74" s="54">
        <v>73</v>
      </c>
      <c r="O74" s="46"/>
      <c r="P74" s="46"/>
      <c r="Q74" s="46"/>
      <c r="R74" s="46"/>
    </row>
    <row r="75" spans="1:18" x14ac:dyDescent="0.2">
      <c r="A75" s="13" t="s">
        <v>315</v>
      </c>
      <c r="B75" s="13" t="s">
        <v>316</v>
      </c>
      <c r="C75" s="14" t="s">
        <v>16</v>
      </c>
      <c r="D75" s="12" t="s">
        <v>471</v>
      </c>
      <c r="E75" s="51">
        <v>1</v>
      </c>
      <c r="L75" s="72"/>
      <c r="M75" s="74">
        <f t="shared" si="4"/>
        <v>1</v>
      </c>
      <c r="N75" s="54">
        <v>74</v>
      </c>
    </row>
    <row r="76" spans="1:18" x14ac:dyDescent="0.2">
      <c r="A76" s="13" t="s">
        <v>330</v>
      </c>
      <c r="B76" s="13" t="s">
        <v>331</v>
      </c>
      <c r="C76" s="14" t="s">
        <v>123</v>
      </c>
      <c r="D76" s="81" t="s">
        <v>472</v>
      </c>
      <c r="E76" s="51">
        <v>1</v>
      </c>
      <c r="I76" s="72"/>
      <c r="L76" s="77"/>
      <c r="M76" s="74">
        <f t="shared" si="4"/>
        <v>1</v>
      </c>
      <c r="N76" s="54">
        <v>75</v>
      </c>
    </row>
    <row r="77" spans="1:18" x14ac:dyDescent="0.2">
      <c r="A77" s="13" t="s">
        <v>296</v>
      </c>
      <c r="B77" s="13" t="s">
        <v>165</v>
      </c>
      <c r="C77" s="14" t="s">
        <v>209</v>
      </c>
      <c r="D77" s="81" t="s">
        <v>473</v>
      </c>
      <c r="E77" s="51">
        <v>1</v>
      </c>
      <c r="L77" s="77"/>
      <c r="M77" s="74">
        <f t="shared" si="4"/>
        <v>1</v>
      </c>
      <c r="N77" s="54">
        <v>76</v>
      </c>
    </row>
    <row r="78" spans="1:18" x14ac:dyDescent="0.2">
      <c r="A78" s="13" t="s">
        <v>172</v>
      </c>
      <c r="B78" s="13" t="s">
        <v>111</v>
      </c>
      <c r="C78" s="14" t="s">
        <v>15</v>
      </c>
      <c r="D78" s="81" t="s">
        <v>474</v>
      </c>
      <c r="E78" s="51">
        <v>1</v>
      </c>
      <c r="L78" s="72"/>
      <c r="M78" s="74">
        <f t="shared" si="4"/>
        <v>1</v>
      </c>
      <c r="N78" s="54">
        <v>77</v>
      </c>
    </row>
    <row r="79" spans="1:18" x14ac:dyDescent="0.2">
      <c r="A79" s="13" t="s">
        <v>49</v>
      </c>
      <c r="B79" s="13" t="s">
        <v>50</v>
      </c>
      <c r="C79" s="14" t="s">
        <v>16</v>
      </c>
      <c r="D79" s="12" t="s">
        <v>476</v>
      </c>
      <c r="E79" s="51">
        <v>1</v>
      </c>
      <c r="L79" s="77"/>
      <c r="M79" s="74">
        <f t="shared" si="4"/>
        <v>1</v>
      </c>
      <c r="N79" s="54">
        <v>78</v>
      </c>
    </row>
    <row r="80" spans="1:18" x14ac:dyDescent="0.2">
      <c r="A80" s="13" t="s">
        <v>51</v>
      </c>
      <c r="B80" s="13" t="s">
        <v>52</v>
      </c>
      <c r="C80" s="14" t="s">
        <v>15</v>
      </c>
      <c r="D80" s="81" t="s">
        <v>477</v>
      </c>
      <c r="E80" s="51">
        <v>1</v>
      </c>
      <c r="M80" s="74">
        <f t="shared" si="4"/>
        <v>1</v>
      </c>
      <c r="N80" s="54">
        <v>79</v>
      </c>
    </row>
    <row r="81" spans="1:14" x14ac:dyDescent="0.2">
      <c r="A81" s="13" t="s">
        <v>157</v>
      </c>
      <c r="B81" s="13" t="s">
        <v>158</v>
      </c>
      <c r="C81" s="14" t="s">
        <v>8</v>
      </c>
      <c r="D81" s="81" t="s">
        <v>478</v>
      </c>
      <c r="E81" s="51">
        <v>1</v>
      </c>
      <c r="L81" s="72"/>
      <c r="M81" s="74">
        <f t="shared" si="4"/>
        <v>1</v>
      </c>
      <c r="N81" s="54">
        <v>80</v>
      </c>
    </row>
    <row r="82" spans="1:14" x14ac:dyDescent="0.2">
      <c r="A82" s="13" t="s">
        <v>319</v>
      </c>
      <c r="B82" s="13" t="s">
        <v>320</v>
      </c>
      <c r="C82" s="14" t="s">
        <v>8</v>
      </c>
      <c r="D82" s="81" t="s">
        <v>480</v>
      </c>
      <c r="E82" s="51">
        <v>1</v>
      </c>
      <c r="L82" s="77"/>
      <c r="M82" s="74">
        <f t="shared" si="4"/>
        <v>1</v>
      </c>
      <c r="N82" s="54">
        <v>81</v>
      </c>
    </row>
    <row r="83" spans="1:14" x14ac:dyDescent="0.2">
      <c r="A83" s="13" t="s">
        <v>301</v>
      </c>
      <c r="B83" s="13" t="s">
        <v>302</v>
      </c>
      <c r="C83" s="14" t="s">
        <v>16</v>
      </c>
      <c r="D83" s="12" t="s">
        <v>481</v>
      </c>
      <c r="E83" s="51">
        <v>1</v>
      </c>
      <c r="L83" s="77"/>
      <c r="M83" s="74">
        <f t="shared" si="4"/>
        <v>1</v>
      </c>
      <c r="N83" s="54">
        <v>82</v>
      </c>
    </row>
    <row r="84" spans="1:14" x14ac:dyDescent="0.2">
      <c r="A84" s="13" t="s">
        <v>273</v>
      </c>
      <c r="B84" s="13" t="s">
        <v>43</v>
      </c>
      <c r="C84" s="14" t="s">
        <v>15</v>
      </c>
      <c r="D84" s="81" t="s">
        <v>482</v>
      </c>
      <c r="E84" s="51">
        <v>1</v>
      </c>
      <c r="I84" s="77"/>
      <c r="M84" s="74">
        <f t="shared" si="4"/>
        <v>1</v>
      </c>
      <c r="N84" s="54">
        <v>83</v>
      </c>
    </row>
    <row r="85" spans="1:14" x14ac:dyDescent="0.2">
      <c r="A85" s="13" t="s">
        <v>253</v>
      </c>
      <c r="B85" s="13" t="s">
        <v>254</v>
      </c>
      <c r="C85" s="14" t="s">
        <v>15</v>
      </c>
      <c r="D85" s="81" t="s">
        <v>483</v>
      </c>
      <c r="E85" s="51">
        <v>1</v>
      </c>
      <c r="M85" s="74">
        <f t="shared" si="4"/>
        <v>1</v>
      </c>
      <c r="N85" s="54">
        <v>84</v>
      </c>
    </row>
    <row r="86" spans="1:14" x14ac:dyDescent="0.2">
      <c r="A86" s="13" t="s">
        <v>346</v>
      </c>
      <c r="B86" s="13" t="s">
        <v>347</v>
      </c>
      <c r="C86" s="14" t="s">
        <v>8</v>
      </c>
      <c r="D86" s="81" t="s">
        <v>354</v>
      </c>
      <c r="F86" s="51">
        <v>1</v>
      </c>
      <c r="H86" s="53"/>
      <c r="M86" s="74">
        <f t="shared" si="4"/>
        <v>1</v>
      </c>
      <c r="N86" s="54">
        <v>85</v>
      </c>
    </row>
    <row r="87" spans="1:14" x14ac:dyDescent="0.2">
      <c r="A87" s="13" t="s">
        <v>307</v>
      </c>
      <c r="B87" s="13" t="s">
        <v>308</v>
      </c>
      <c r="C87" s="14" t="s">
        <v>8</v>
      </c>
      <c r="D87" s="81" t="s">
        <v>484</v>
      </c>
      <c r="E87" s="51">
        <v>1</v>
      </c>
      <c r="M87" s="74">
        <f t="shared" si="4"/>
        <v>1</v>
      </c>
      <c r="N87" s="54">
        <v>86</v>
      </c>
    </row>
    <row r="88" spans="1:14" x14ac:dyDescent="0.2">
      <c r="A88" s="13" t="s">
        <v>54</v>
      </c>
      <c r="B88" s="13" t="s">
        <v>55</v>
      </c>
      <c r="C88" s="14" t="s">
        <v>11</v>
      </c>
      <c r="D88" s="12" t="s">
        <v>485</v>
      </c>
      <c r="E88" s="51">
        <v>1</v>
      </c>
      <c r="F88" s="53"/>
      <c r="G88" s="53"/>
      <c r="I88" s="77"/>
      <c r="J88" s="72"/>
      <c r="K88" s="72"/>
      <c r="M88" s="74">
        <f t="shared" si="4"/>
        <v>1</v>
      </c>
      <c r="N88" s="54">
        <v>87</v>
      </c>
    </row>
    <row r="89" spans="1:14" x14ac:dyDescent="0.2">
      <c r="A89" s="13" t="s">
        <v>283</v>
      </c>
      <c r="B89" s="13" t="s">
        <v>284</v>
      </c>
      <c r="C89" s="14" t="s">
        <v>16</v>
      </c>
      <c r="D89" s="81" t="s">
        <v>486</v>
      </c>
      <c r="E89" s="51">
        <v>1</v>
      </c>
      <c r="M89" s="74">
        <f t="shared" si="4"/>
        <v>1</v>
      </c>
      <c r="N89" s="54">
        <v>88</v>
      </c>
    </row>
    <row r="90" spans="1:14" x14ac:dyDescent="0.2">
      <c r="A90" s="13" t="s">
        <v>342</v>
      </c>
      <c r="B90" s="13" t="s">
        <v>343</v>
      </c>
      <c r="C90" s="14" t="s">
        <v>46</v>
      </c>
      <c r="D90" s="81" t="s">
        <v>487</v>
      </c>
      <c r="E90" s="51">
        <v>1</v>
      </c>
      <c r="I90" s="77"/>
      <c r="M90" s="74">
        <f t="shared" si="4"/>
        <v>1</v>
      </c>
      <c r="N90" s="54">
        <v>89</v>
      </c>
    </row>
    <row r="91" spans="1:14" x14ac:dyDescent="0.2">
      <c r="A91" s="13" t="s">
        <v>245</v>
      </c>
      <c r="B91" s="13" t="s">
        <v>109</v>
      </c>
      <c r="C91" s="14" t="s">
        <v>15</v>
      </c>
      <c r="D91" s="81" t="s">
        <v>488</v>
      </c>
      <c r="E91" s="51">
        <v>1</v>
      </c>
      <c r="M91" s="74">
        <f t="shared" si="4"/>
        <v>1</v>
      </c>
      <c r="N91" s="54">
        <v>90</v>
      </c>
    </row>
    <row r="92" spans="1:14" x14ac:dyDescent="0.2">
      <c r="A92" s="13" t="s">
        <v>289</v>
      </c>
      <c r="B92" s="13" t="s">
        <v>290</v>
      </c>
      <c r="C92" s="14" t="s">
        <v>5</v>
      </c>
      <c r="D92" s="81" t="s">
        <v>490</v>
      </c>
      <c r="E92" s="51">
        <v>1</v>
      </c>
      <c r="M92" s="74">
        <f t="shared" si="4"/>
        <v>1</v>
      </c>
      <c r="N92" s="54">
        <v>91</v>
      </c>
    </row>
    <row r="93" spans="1:14" x14ac:dyDescent="0.2">
      <c r="A93" s="13" t="s">
        <v>138</v>
      </c>
      <c r="B93" s="13" t="s">
        <v>256</v>
      </c>
      <c r="C93" s="14" t="s">
        <v>15</v>
      </c>
      <c r="D93" s="81" t="s">
        <v>491</v>
      </c>
      <c r="E93" s="51">
        <v>1</v>
      </c>
      <c r="M93" s="74">
        <f t="shared" si="4"/>
        <v>1</v>
      </c>
      <c r="N93" s="54">
        <v>92</v>
      </c>
    </row>
    <row r="94" spans="1:14" x14ac:dyDescent="0.2">
      <c r="A94" s="13" t="s">
        <v>237</v>
      </c>
      <c r="B94" s="13" t="s">
        <v>238</v>
      </c>
      <c r="C94" s="14" t="s">
        <v>9</v>
      </c>
      <c r="D94" s="12" t="s">
        <v>492</v>
      </c>
      <c r="E94" s="51">
        <v>1</v>
      </c>
      <c r="I94" s="77"/>
      <c r="M94" s="74">
        <f t="shared" si="4"/>
        <v>1</v>
      </c>
      <c r="N94" s="54">
        <v>93</v>
      </c>
    </row>
    <row r="95" spans="1:14" x14ac:dyDescent="0.2">
      <c r="A95" s="13" t="s">
        <v>250</v>
      </c>
      <c r="B95" s="13" t="s">
        <v>251</v>
      </c>
      <c r="C95" s="14" t="s">
        <v>252</v>
      </c>
      <c r="D95" s="81" t="s">
        <v>493</v>
      </c>
      <c r="E95" s="51">
        <v>1</v>
      </c>
      <c r="M95" s="74">
        <f t="shared" si="4"/>
        <v>1</v>
      </c>
      <c r="N95" s="54">
        <v>94</v>
      </c>
    </row>
    <row r="96" spans="1:14" x14ac:dyDescent="0.2">
      <c r="A96" s="13" t="s">
        <v>297</v>
      </c>
      <c r="B96" s="13" t="s">
        <v>26</v>
      </c>
      <c r="C96" s="14" t="s">
        <v>209</v>
      </c>
      <c r="D96" s="81" t="s">
        <v>494</v>
      </c>
      <c r="E96" s="51">
        <v>1</v>
      </c>
      <c r="M96" s="74">
        <f t="shared" si="4"/>
        <v>1</v>
      </c>
      <c r="N96" s="54">
        <v>95</v>
      </c>
    </row>
    <row r="97" spans="1:14" x14ac:dyDescent="0.2">
      <c r="A97" s="13" t="s">
        <v>84</v>
      </c>
      <c r="B97" s="13" t="s">
        <v>85</v>
      </c>
      <c r="C97" s="14" t="s">
        <v>86</v>
      </c>
      <c r="D97" s="81" t="s">
        <v>495</v>
      </c>
      <c r="E97" s="51">
        <v>1</v>
      </c>
      <c r="F97" s="52"/>
      <c r="G97" s="52"/>
      <c r="M97" s="74">
        <f t="shared" si="4"/>
        <v>1</v>
      </c>
      <c r="N97" s="54">
        <v>96</v>
      </c>
    </row>
    <row r="98" spans="1:14" x14ac:dyDescent="0.2">
      <c r="A98" s="13" t="s">
        <v>348</v>
      </c>
      <c r="B98" s="13" t="s">
        <v>349</v>
      </c>
      <c r="C98" s="14" t="s">
        <v>15</v>
      </c>
      <c r="D98" s="81" t="s">
        <v>357</v>
      </c>
      <c r="E98" s="53"/>
      <c r="G98" s="51">
        <v>1</v>
      </c>
      <c r="I98" s="77"/>
      <c r="M98" s="74">
        <f t="shared" si="4"/>
        <v>1</v>
      </c>
      <c r="N98" s="54">
        <v>97</v>
      </c>
    </row>
    <row r="99" spans="1:14" x14ac:dyDescent="0.2">
      <c r="A99" s="13" t="s">
        <v>285</v>
      </c>
      <c r="B99" s="13" t="s">
        <v>286</v>
      </c>
      <c r="C99" s="14" t="s">
        <v>16</v>
      </c>
      <c r="D99" s="81" t="s">
        <v>497</v>
      </c>
      <c r="E99" s="51">
        <v>1</v>
      </c>
      <c r="M99" s="74">
        <f t="shared" si="4"/>
        <v>1</v>
      </c>
      <c r="N99" s="54">
        <v>98</v>
      </c>
    </row>
    <row r="100" spans="1:14" x14ac:dyDescent="0.2">
      <c r="A100" s="13" t="s">
        <v>257</v>
      </c>
      <c r="B100" s="13" t="s">
        <v>258</v>
      </c>
      <c r="C100" s="14" t="s">
        <v>46</v>
      </c>
      <c r="D100" s="81" t="s">
        <v>500</v>
      </c>
      <c r="E100" s="51">
        <v>1</v>
      </c>
      <c r="M100" s="74">
        <f t="shared" si="4"/>
        <v>1</v>
      </c>
      <c r="N100" s="54">
        <v>99</v>
      </c>
    </row>
    <row r="101" spans="1:14" x14ac:dyDescent="0.2">
      <c r="A101" s="13" t="s">
        <v>58</v>
      </c>
      <c r="B101" s="13" t="s">
        <v>59</v>
      </c>
      <c r="C101" s="14" t="s">
        <v>8</v>
      </c>
      <c r="D101" s="81" t="s">
        <v>415</v>
      </c>
      <c r="E101" s="51">
        <v>1</v>
      </c>
      <c r="M101" s="74">
        <f t="shared" si="4"/>
        <v>1</v>
      </c>
      <c r="N101" s="54">
        <v>100</v>
      </c>
    </row>
    <row r="102" spans="1:14" x14ac:dyDescent="0.2">
      <c r="A102" s="13" t="s">
        <v>310</v>
      </c>
      <c r="B102" s="13" t="s">
        <v>311</v>
      </c>
      <c r="C102" s="14" t="s">
        <v>8</v>
      </c>
      <c r="D102" s="96" t="s">
        <v>502</v>
      </c>
      <c r="E102" s="51">
        <v>1</v>
      </c>
      <c r="M102" s="74">
        <f t="shared" si="4"/>
        <v>1</v>
      </c>
      <c r="N102" s="54">
        <v>101</v>
      </c>
    </row>
    <row r="103" spans="1:14" x14ac:dyDescent="0.2">
      <c r="A103" s="108"/>
      <c r="B103" s="108"/>
      <c r="C103" s="105"/>
      <c r="D103" s="106"/>
    </row>
    <row r="104" spans="1:14" x14ac:dyDescent="0.2">
      <c r="A104" s="108"/>
      <c r="B104" s="108"/>
      <c r="C104" s="105"/>
      <c r="D104" s="106"/>
    </row>
    <row r="105" spans="1:14" x14ac:dyDescent="0.2">
      <c r="A105" s="108"/>
      <c r="B105" s="108"/>
      <c r="C105" s="105"/>
      <c r="D105" s="106"/>
    </row>
    <row r="106" spans="1:14" x14ac:dyDescent="0.2">
      <c r="A106" s="108"/>
      <c r="B106" s="108"/>
      <c r="C106" s="105"/>
      <c r="D106" s="106"/>
    </row>
    <row r="107" spans="1:14" x14ac:dyDescent="0.2">
      <c r="A107" s="108"/>
      <c r="B107" s="108"/>
      <c r="C107" s="105"/>
      <c r="D107" s="106"/>
    </row>
    <row r="108" spans="1:14" x14ac:dyDescent="0.2">
      <c r="A108" s="108"/>
      <c r="B108" s="108"/>
      <c r="C108" s="105"/>
      <c r="D108" s="106"/>
    </row>
    <row r="109" spans="1:14" x14ac:dyDescent="0.2">
      <c r="A109" s="108"/>
      <c r="B109" s="108"/>
      <c r="C109" s="105"/>
      <c r="D109" s="106"/>
    </row>
    <row r="110" spans="1:14" x14ac:dyDescent="0.2">
      <c r="A110" s="108"/>
      <c r="B110" s="108"/>
      <c r="C110" s="105"/>
      <c r="D110" s="106"/>
    </row>
    <row r="111" spans="1:14" x14ac:dyDescent="0.2">
      <c r="A111" s="108"/>
      <c r="B111" s="108"/>
      <c r="C111" s="105"/>
      <c r="D111" s="106"/>
    </row>
    <row r="112" spans="1:14" x14ac:dyDescent="0.2">
      <c r="A112" s="108"/>
      <c r="B112" s="108"/>
      <c r="C112" s="105"/>
      <c r="D112" s="106"/>
    </row>
    <row r="113" spans="1:8" x14ac:dyDescent="0.2">
      <c r="A113" s="108"/>
      <c r="B113" s="108"/>
      <c r="C113" s="105"/>
      <c r="D113" s="106"/>
    </row>
    <row r="114" spans="1:8" x14ac:dyDescent="0.2">
      <c r="A114" s="108"/>
      <c r="B114" s="108"/>
      <c r="C114" s="105"/>
      <c r="D114" s="106"/>
      <c r="H114" s="51"/>
    </row>
    <row r="115" spans="1:8" x14ac:dyDescent="0.2">
      <c r="A115" s="108"/>
      <c r="B115" s="108"/>
      <c r="C115" s="105"/>
      <c r="D115" s="106"/>
      <c r="H115" s="51"/>
    </row>
    <row r="116" spans="1:8" x14ac:dyDescent="0.2">
      <c r="A116" s="108"/>
      <c r="B116" s="108"/>
      <c r="C116" s="105"/>
      <c r="D116" s="106"/>
      <c r="H116" s="51"/>
    </row>
  </sheetData>
  <sortState xmlns:xlrd2="http://schemas.microsoft.com/office/spreadsheetml/2017/richdata2" ref="O4:X10">
    <sortCondition ref="Q4:Q10"/>
  </sortState>
  <mergeCells count="6">
    <mergeCell ref="AA1:AA2"/>
    <mergeCell ref="E1:H1"/>
    <mergeCell ref="I1:L1"/>
    <mergeCell ref="S1:V1"/>
    <mergeCell ref="W1:Z1"/>
    <mergeCell ref="M1:M2"/>
  </mergeCells>
  <conditionalFormatting sqref="A29">
    <cfRule type="duplicateValues" dxfId="9" priority="2"/>
  </conditionalFormatting>
  <conditionalFormatting sqref="A37">
    <cfRule type="duplicateValues" dxfId="8" priority="1"/>
  </conditionalFormatting>
  <conditionalFormatting sqref="A46">
    <cfRule type="duplicateValues" dxfId="7" priority="3"/>
  </conditionalFormatting>
  <conditionalFormatting sqref="O5">
    <cfRule type="duplicateValues" dxfId="6" priority="4"/>
  </conditionalFormatting>
  <conditionalFormatting sqref="O16">
    <cfRule type="duplicateValues" dxfId="5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M11"/>
  <sheetViews>
    <sheetView workbookViewId="0">
      <selection activeCell="M20" sqref="M20"/>
    </sheetView>
  </sheetViews>
  <sheetFormatPr baseColWidth="10" defaultColWidth="11.42578125" defaultRowHeight="12.75" x14ac:dyDescent="0.2"/>
  <cols>
    <col min="1" max="1" width="5.140625" style="1" bestFit="1" customWidth="1"/>
    <col min="2" max="2" width="9.85546875" style="1" bestFit="1" customWidth="1"/>
    <col min="3" max="3" width="18.85546875" style="1" bestFit="1" customWidth="1"/>
    <col min="4" max="4" width="5" style="1" bestFit="1" customWidth="1"/>
    <col min="5" max="5" width="1.140625" style="1" customWidth="1"/>
    <col min="6" max="6" width="10.42578125" style="1" bestFit="1" customWidth="1"/>
    <col min="7" max="7" width="1.140625" style="1" customWidth="1"/>
    <col min="8" max="9" width="5.42578125" style="1" customWidth="1"/>
    <col min="10" max="10" width="1.85546875" style="1" bestFit="1" customWidth="1"/>
    <col min="11" max="11" width="2.140625" style="1" bestFit="1" customWidth="1"/>
    <col min="12" max="12" width="2.5703125" style="1" bestFit="1" customWidth="1"/>
    <col min="13" max="13" width="1.85546875" style="1" bestFit="1" customWidth="1"/>
    <col min="14" max="14" width="2.140625" style="1" bestFit="1" customWidth="1"/>
    <col min="15" max="15" width="2.5703125" style="1" bestFit="1" customWidth="1"/>
    <col min="16" max="17" width="7.28515625" style="1" customWidth="1"/>
    <col min="18" max="18" width="1.140625" style="1" customWidth="1"/>
    <col min="19" max="20" width="5.42578125" style="1" customWidth="1"/>
    <col min="21" max="21" width="2" style="1" bestFit="1" customWidth="1"/>
    <col min="22" max="22" width="2.140625" style="1" bestFit="1" customWidth="1"/>
    <col min="23" max="23" width="2.5703125" style="1" bestFit="1" customWidth="1"/>
    <col min="24" max="24" width="1.85546875" style="1" bestFit="1" customWidth="1"/>
    <col min="25" max="25" width="2.140625" style="1" bestFit="1" customWidth="1"/>
    <col min="26" max="26" width="2.5703125" style="1" bestFit="1" customWidth="1"/>
    <col min="27" max="28" width="7.28515625" style="1" customWidth="1"/>
    <col min="29" max="29" width="1.140625" style="1" customWidth="1"/>
    <col min="30" max="31" width="5.42578125" style="1" customWidth="1"/>
    <col min="32" max="32" width="1.85546875" style="1" bestFit="1" customWidth="1"/>
    <col min="33" max="33" width="2.140625" style="1" bestFit="1" customWidth="1"/>
    <col min="34" max="34" width="2.5703125" style="1" bestFit="1" customWidth="1"/>
    <col min="35" max="35" width="1.85546875" style="1" bestFit="1" customWidth="1"/>
    <col min="36" max="36" width="2.140625" style="1" bestFit="1" customWidth="1"/>
    <col min="37" max="37" width="2.5703125" style="1" bestFit="1" customWidth="1"/>
    <col min="38" max="39" width="7.28515625" style="1" customWidth="1"/>
    <col min="40" max="16384" width="11.42578125" style="1"/>
  </cols>
  <sheetData>
    <row r="1" spans="1:39" x14ac:dyDescent="0.2">
      <c r="H1" s="118" t="s">
        <v>69</v>
      </c>
      <c r="I1" s="118"/>
      <c r="J1" s="118"/>
      <c r="K1" s="118"/>
      <c r="L1" s="118"/>
      <c r="M1" s="118"/>
      <c r="N1" s="118"/>
      <c r="O1" s="118"/>
      <c r="P1" s="118"/>
      <c r="Q1" s="118"/>
      <c r="S1" s="116" t="s">
        <v>107</v>
      </c>
      <c r="T1" s="116"/>
      <c r="U1" s="116"/>
      <c r="V1" s="116"/>
      <c r="W1" s="116"/>
      <c r="X1" s="116"/>
      <c r="Y1" s="116"/>
      <c r="Z1" s="116"/>
      <c r="AA1" s="116"/>
      <c r="AB1" s="116"/>
      <c r="AD1" s="116" t="s">
        <v>180</v>
      </c>
      <c r="AE1" s="116"/>
      <c r="AF1" s="116"/>
      <c r="AG1" s="116"/>
      <c r="AH1" s="116"/>
      <c r="AI1" s="116"/>
      <c r="AJ1" s="116"/>
      <c r="AK1" s="116"/>
      <c r="AL1" s="116"/>
      <c r="AM1" s="116"/>
    </row>
    <row r="2" spans="1:39" x14ac:dyDescent="0.2">
      <c r="E2" s="2"/>
      <c r="F2" s="117" t="s">
        <v>62</v>
      </c>
      <c r="G2" s="2"/>
      <c r="H2" s="115" t="s">
        <v>63</v>
      </c>
      <c r="I2" s="115"/>
      <c r="J2" s="115" t="s">
        <v>64</v>
      </c>
      <c r="K2" s="115"/>
      <c r="L2" s="115"/>
      <c r="M2" s="115"/>
      <c r="N2" s="115"/>
      <c r="O2" s="115"/>
      <c r="P2" s="115" t="s">
        <v>181</v>
      </c>
      <c r="Q2" s="115"/>
      <c r="R2" s="2"/>
      <c r="S2" s="115" t="s">
        <v>63</v>
      </c>
      <c r="T2" s="115"/>
      <c r="U2" s="115" t="s">
        <v>64</v>
      </c>
      <c r="V2" s="115"/>
      <c r="W2" s="115"/>
      <c r="X2" s="115"/>
      <c r="Y2" s="115"/>
      <c r="Z2" s="115"/>
      <c r="AA2" s="115" t="s">
        <v>181</v>
      </c>
      <c r="AB2" s="115"/>
      <c r="AC2" s="2"/>
      <c r="AD2" s="115" t="s">
        <v>63</v>
      </c>
      <c r="AE2" s="115"/>
      <c r="AF2" s="115" t="s">
        <v>64</v>
      </c>
      <c r="AG2" s="115"/>
      <c r="AH2" s="115"/>
      <c r="AI2" s="115"/>
      <c r="AJ2" s="115"/>
      <c r="AK2" s="115"/>
      <c r="AL2" s="115" t="s">
        <v>181</v>
      </c>
      <c r="AM2" s="115"/>
    </row>
    <row r="3" spans="1:39" x14ac:dyDescent="0.2">
      <c r="E3" s="3"/>
      <c r="F3" s="117"/>
      <c r="G3" s="3"/>
      <c r="H3" s="76" t="s">
        <v>65</v>
      </c>
      <c r="I3" s="76" t="s">
        <v>66</v>
      </c>
      <c r="J3" s="76" t="s">
        <v>65</v>
      </c>
      <c r="K3" s="76" t="s">
        <v>66</v>
      </c>
      <c r="L3" s="76" t="s">
        <v>67</v>
      </c>
      <c r="M3" s="76" t="s">
        <v>65</v>
      </c>
      <c r="N3" s="76" t="s">
        <v>66</v>
      </c>
      <c r="O3" s="76" t="s">
        <v>67</v>
      </c>
      <c r="P3" s="76" t="s">
        <v>65</v>
      </c>
      <c r="Q3" s="76" t="s">
        <v>66</v>
      </c>
      <c r="R3" s="3"/>
      <c r="S3" s="76" t="s">
        <v>65</v>
      </c>
      <c r="T3" s="76" t="s">
        <v>66</v>
      </c>
      <c r="U3" s="76" t="s">
        <v>65</v>
      </c>
      <c r="V3" s="76" t="s">
        <v>66</v>
      </c>
      <c r="W3" s="76" t="s">
        <v>67</v>
      </c>
      <c r="X3" s="76" t="s">
        <v>65</v>
      </c>
      <c r="Y3" s="76" t="s">
        <v>66</v>
      </c>
      <c r="Z3" s="76" t="s">
        <v>67</v>
      </c>
      <c r="AA3" s="76" t="s">
        <v>65</v>
      </c>
      <c r="AB3" s="76" t="s">
        <v>66</v>
      </c>
      <c r="AC3" s="3"/>
      <c r="AD3" s="76" t="s">
        <v>65</v>
      </c>
      <c r="AE3" s="76" t="s">
        <v>66</v>
      </c>
      <c r="AF3" s="76" t="s">
        <v>65</v>
      </c>
      <c r="AG3" s="76" t="s">
        <v>66</v>
      </c>
      <c r="AH3" s="76" t="s">
        <v>67</v>
      </c>
      <c r="AI3" s="76" t="s">
        <v>65</v>
      </c>
      <c r="AJ3" s="76" t="s">
        <v>66</v>
      </c>
      <c r="AK3" s="76" t="s">
        <v>67</v>
      </c>
      <c r="AL3" s="76" t="s">
        <v>65</v>
      </c>
      <c r="AM3" s="76" t="s">
        <v>66</v>
      </c>
    </row>
    <row r="4" spans="1:39" x14ac:dyDescent="0.2">
      <c r="E4" s="3"/>
      <c r="F4" s="61"/>
      <c r="G4" s="3"/>
      <c r="H4" s="76"/>
      <c r="I4" s="76"/>
      <c r="J4" s="115" t="s">
        <v>182</v>
      </c>
      <c r="K4" s="115"/>
      <c r="L4" s="115"/>
      <c r="M4" s="115" t="s">
        <v>183</v>
      </c>
      <c r="N4" s="115"/>
      <c r="O4" s="115"/>
      <c r="P4" s="76"/>
      <c r="Q4" s="76"/>
      <c r="R4" s="3"/>
      <c r="S4" s="76"/>
      <c r="T4" s="76"/>
      <c r="U4" s="115" t="s">
        <v>182</v>
      </c>
      <c r="V4" s="115"/>
      <c r="W4" s="115"/>
      <c r="X4" s="115" t="s">
        <v>183</v>
      </c>
      <c r="Y4" s="115"/>
      <c r="Z4" s="115"/>
      <c r="AA4" s="76"/>
      <c r="AB4" s="76"/>
      <c r="AC4" s="3"/>
      <c r="AD4" s="76"/>
      <c r="AE4" s="76"/>
      <c r="AF4" s="115" t="s">
        <v>182</v>
      </c>
      <c r="AG4" s="115"/>
      <c r="AH4" s="115"/>
      <c r="AI4" s="115" t="s">
        <v>183</v>
      </c>
      <c r="AJ4" s="115"/>
      <c r="AK4" s="115"/>
      <c r="AL4" s="76"/>
      <c r="AM4" s="76"/>
    </row>
    <row r="6" spans="1:39" x14ac:dyDescent="0.2">
      <c r="A6" s="4" t="s">
        <v>68</v>
      </c>
      <c r="B6" s="4" t="s">
        <v>184</v>
      </c>
      <c r="C6" s="4" t="s">
        <v>0</v>
      </c>
      <c r="D6" s="4" t="s">
        <v>69</v>
      </c>
      <c r="F6" s="5">
        <v>45267</v>
      </c>
      <c r="H6" s="4">
        <v>32</v>
      </c>
      <c r="I6" s="4">
        <v>82</v>
      </c>
      <c r="J6" s="4"/>
      <c r="K6" s="4"/>
      <c r="L6" s="4"/>
      <c r="M6" s="4"/>
      <c r="N6" s="4"/>
      <c r="O6" s="4"/>
      <c r="P6" s="4"/>
      <c r="Q6" s="4"/>
      <c r="S6" s="4"/>
      <c r="T6" s="4">
        <v>1</v>
      </c>
      <c r="U6" s="4"/>
      <c r="V6" s="4"/>
      <c r="W6" s="4"/>
      <c r="X6" s="4"/>
      <c r="Y6" s="4"/>
      <c r="Z6" s="4"/>
      <c r="AA6" s="4"/>
      <c r="AB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">
      <c r="A7" s="4" t="s">
        <v>68</v>
      </c>
      <c r="B7" s="4" t="s">
        <v>184</v>
      </c>
      <c r="C7" s="4" t="s">
        <v>3</v>
      </c>
      <c r="D7" s="4" t="s">
        <v>69</v>
      </c>
      <c r="F7" s="5">
        <v>45267</v>
      </c>
      <c r="H7" s="4"/>
      <c r="I7" s="4">
        <v>2</v>
      </c>
      <c r="J7" s="4"/>
      <c r="K7" s="4"/>
      <c r="L7" s="4"/>
      <c r="M7" s="4"/>
      <c r="N7" s="4"/>
      <c r="O7" s="4"/>
      <c r="P7" s="4"/>
      <c r="Q7" s="4"/>
      <c r="S7" s="4"/>
      <c r="T7" s="4"/>
      <c r="U7" s="4"/>
      <c r="V7" s="4"/>
      <c r="W7" s="4"/>
      <c r="X7" s="4"/>
      <c r="Y7" s="4"/>
      <c r="Z7" s="4"/>
      <c r="AA7" s="4"/>
      <c r="AB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">
      <c r="A8" s="4" t="s">
        <v>68</v>
      </c>
      <c r="B8" s="4" t="s">
        <v>184</v>
      </c>
      <c r="C8" s="4" t="s">
        <v>185</v>
      </c>
      <c r="D8" s="4" t="s">
        <v>69</v>
      </c>
      <c r="F8" s="5">
        <v>45337</v>
      </c>
      <c r="H8" s="4">
        <v>7</v>
      </c>
      <c r="I8" s="4">
        <f>4+6+6+1+2+6+1</f>
        <v>26</v>
      </c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4"/>
      <c r="X8" s="4"/>
      <c r="Y8" s="4"/>
      <c r="Z8" s="4"/>
      <c r="AA8" s="4"/>
      <c r="AB8" s="4"/>
      <c r="AD8" s="4"/>
      <c r="AE8" s="4">
        <v>3</v>
      </c>
      <c r="AF8" s="4"/>
      <c r="AG8" s="4"/>
      <c r="AH8" s="4"/>
      <c r="AI8" s="4"/>
      <c r="AJ8" s="4"/>
      <c r="AK8" s="4"/>
      <c r="AL8" s="4"/>
      <c r="AM8" s="4"/>
    </row>
    <row r="10" spans="1:39" x14ac:dyDescent="0.2">
      <c r="C10" s="4" t="s">
        <v>70</v>
      </c>
      <c r="D10" s="4"/>
      <c r="F10" s="5"/>
      <c r="H10" s="4"/>
      <c r="I10" s="4"/>
      <c r="J10" s="4"/>
      <c r="K10" s="4"/>
      <c r="L10" s="4"/>
      <c r="M10" s="4"/>
      <c r="N10" s="4"/>
      <c r="O10" s="4"/>
    </row>
    <row r="11" spans="1:39" x14ac:dyDescent="0.2">
      <c r="C11" s="4" t="s">
        <v>351</v>
      </c>
      <c r="D11" s="4"/>
      <c r="F11" s="5"/>
      <c r="H11" s="4"/>
      <c r="I11" s="4"/>
    </row>
  </sheetData>
  <mergeCells count="19">
    <mergeCell ref="AD1:AM1"/>
    <mergeCell ref="F2:F3"/>
    <mergeCell ref="H2:I2"/>
    <mergeCell ref="J2:O2"/>
    <mergeCell ref="P2:Q2"/>
    <mergeCell ref="S2:T2"/>
    <mergeCell ref="U2:Z2"/>
    <mergeCell ref="AA2:AB2"/>
    <mergeCell ref="AD2:AE2"/>
    <mergeCell ref="AF2:AK2"/>
    <mergeCell ref="AL2:AM2"/>
    <mergeCell ref="H1:Q1"/>
    <mergeCell ref="S1:AB1"/>
    <mergeCell ref="AI4:AK4"/>
    <mergeCell ref="J4:L4"/>
    <mergeCell ref="M4:O4"/>
    <mergeCell ref="U4:W4"/>
    <mergeCell ref="X4:Z4"/>
    <mergeCell ref="AF4:AH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O61"/>
  <sheetViews>
    <sheetView workbookViewId="0">
      <selection activeCell="E3" sqref="E3:I61"/>
    </sheetView>
  </sheetViews>
  <sheetFormatPr baseColWidth="10" defaultColWidth="46" defaultRowHeight="12.75" x14ac:dyDescent="0.2"/>
  <cols>
    <col min="1" max="1" width="19.7109375" style="1" bestFit="1" customWidth="1"/>
    <col min="2" max="2" width="14.5703125" style="1" bestFit="1" customWidth="1"/>
    <col min="3" max="3" width="8.42578125" style="1" bestFit="1" customWidth="1"/>
    <col min="4" max="4" width="18.28515625" style="6" bestFit="1" customWidth="1"/>
    <col min="5" max="5" width="3" style="8" bestFit="1" customWidth="1"/>
    <col min="6" max="6" width="16.140625" style="8" bestFit="1" customWidth="1"/>
    <col min="7" max="7" width="17.140625" style="9" bestFit="1" customWidth="1"/>
    <col min="8" max="8" width="24.28515625" style="10" bestFit="1" customWidth="1"/>
    <col min="9" max="9" width="12.140625" style="7" bestFit="1" customWidth="1"/>
    <col min="10" max="10" width="9.42578125" style="1" bestFit="1" customWidth="1"/>
    <col min="11" max="11" width="16.42578125" style="1" bestFit="1" customWidth="1"/>
    <col min="12" max="12" width="2" style="1" bestFit="1" customWidth="1"/>
    <col min="13" max="13" width="7.85546875" style="1" bestFit="1" customWidth="1"/>
    <col min="14" max="14" width="7.140625" style="1" bestFit="1" customWidth="1"/>
    <col min="15" max="16384" width="46" style="1"/>
  </cols>
  <sheetData>
    <row r="1" spans="1:9" ht="26.25" x14ac:dyDescent="0.4">
      <c r="A1" s="119" t="s">
        <v>186</v>
      </c>
      <c r="B1" s="119"/>
      <c r="C1" s="119"/>
      <c r="D1" s="119"/>
      <c r="E1" s="119"/>
      <c r="F1" s="119"/>
      <c r="G1" s="119"/>
      <c r="H1" s="119"/>
      <c r="I1" s="119"/>
    </row>
    <row r="3" spans="1:9" x14ac:dyDescent="0.2">
      <c r="A3" s="29" t="s">
        <v>71</v>
      </c>
      <c r="B3" s="29" t="s">
        <v>72</v>
      </c>
      <c r="C3" s="30" t="s">
        <v>73</v>
      </c>
      <c r="D3" s="12" t="s">
        <v>74</v>
      </c>
      <c r="E3" s="18"/>
      <c r="F3" s="33"/>
      <c r="G3" s="13"/>
      <c r="H3" s="14"/>
      <c r="I3" s="12"/>
    </row>
    <row r="4" spans="1:9" x14ac:dyDescent="0.2">
      <c r="A4" s="29" t="s">
        <v>71</v>
      </c>
      <c r="B4" s="29" t="s">
        <v>72</v>
      </c>
      <c r="C4" s="30" t="s">
        <v>73</v>
      </c>
      <c r="D4" s="12" t="s">
        <v>136</v>
      </c>
      <c r="E4" s="37"/>
      <c r="F4" s="13"/>
      <c r="G4" s="13"/>
      <c r="H4" s="64"/>
      <c r="I4" s="65"/>
    </row>
    <row r="5" spans="1:9" x14ac:dyDescent="0.2">
      <c r="A5" s="29" t="s">
        <v>71</v>
      </c>
      <c r="B5" s="29" t="s">
        <v>72</v>
      </c>
      <c r="C5" s="30" t="s">
        <v>73</v>
      </c>
      <c r="D5" s="12" t="s">
        <v>136</v>
      </c>
      <c r="E5" s="18"/>
      <c r="F5" s="66"/>
      <c r="G5" s="66"/>
      <c r="H5" s="64"/>
      <c r="I5" s="65"/>
    </row>
    <row r="6" spans="1:9" x14ac:dyDescent="0.2">
      <c r="A6" s="29" t="s">
        <v>71</v>
      </c>
      <c r="B6" s="29" t="s">
        <v>72</v>
      </c>
      <c r="C6" s="30" t="s">
        <v>73</v>
      </c>
      <c r="D6" s="12" t="s">
        <v>136</v>
      </c>
      <c r="E6" s="18"/>
      <c r="F6" s="66"/>
      <c r="G6" s="66"/>
      <c r="H6" s="64"/>
      <c r="I6" s="65"/>
    </row>
    <row r="7" spans="1:9" x14ac:dyDescent="0.2">
      <c r="A7" s="29" t="s">
        <v>71</v>
      </c>
      <c r="B7" s="29" t="s">
        <v>72</v>
      </c>
      <c r="C7" s="30" t="s">
        <v>73</v>
      </c>
      <c r="D7" s="12" t="s">
        <v>137</v>
      </c>
      <c r="E7" s="18"/>
      <c r="F7" s="66"/>
      <c r="G7" s="66"/>
      <c r="H7" s="64"/>
      <c r="I7" s="65"/>
    </row>
    <row r="8" spans="1:9" x14ac:dyDescent="0.2">
      <c r="A8" s="29" t="s">
        <v>71</v>
      </c>
      <c r="B8" s="29" t="s">
        <v>72</v>
      </c>
      <c r="C8" s="30" t="s">
        <v>73</v>
      </c>
      <c r="D8" s="12" t="s">
        <v>137</v>
      </c>
      <c r="E8" s="18"/>
      <c r="F8" s="66"/>
      <c r="G8" s="66"/>
      <c r="H8" s="64"/>
      <c r="I8" s="65"/>
    </row>
    <row r="9" spans="1:9" x14ac:dyDescent="0.2">
      <c r="A9" s="29" t="s">
        <v>71</v>
      </c>
      <c r="B9" s="29" t="s">
        <v>72</v>
      </c>
      <c r="C9" s="30" t="s">
        <v>73</v>
      </c>
      <c r="D9" s="12" t="s">
        <v>137</v>
      </c>
      <c r="E9" s="18"/>
      <c r="F9" s="66"/>
      <c r="G9" s="66"/>
      <c r="H9" s="64"/>
      <c r="I9" s="65"/>
    </row>
    <row r="10" spans="1:9" x14ac:dyDescent="0.2">
      <c r="A10" s="29" t="s">
        <v>71</v>
      </c>
      <c r="B10" s="29" t="s">
        <v>72</v>
      </c>
      <c r="C10" s="30" t="s">
        <v>73</v>
      </c>
      <c r="D10" s="12" t="s">
        <v>140</v>
      </c>
      <c r="E10" s="37"/>
      <c r="F10" s="66"/>
      <c r="G10" s="66"/>
      <c r="H10" s="64"/>
      <c r="I10" s="65"/>
    </row>
    <row r="11" spans="1:9" x14ac:dyDescent="0.2">
      <c r="A11" s="29" t="s">
        <v>71</v>
      </c>
      <c r="B11" s="29" t="s">
        <v>72</v>
      </c>
      <c r="C11" s="30" t="s">
        <v>73</v>
      </c>
      <c r="D11" s="12" t="s">
        <v>140</v>
      </c>
      <c r="E11" s="18"/>
      <c r="F11" s="66"/>
      <c r="G11" s="66"/>
      <c r="H11" s="64"/>
      <c r="I11" s="65"/>
    </row>
    <row r="12" spans="1:9" x14ac:dyDescent="0.2">
      <c r="A12" s="29" t="s">
        <v>71</v>
      </c>
      <c r="B12" s="29" t="s">
        <v>72</v>
      </c>
      <c r="C12" s="30" t="s">
        <v>73</v>
      </c>
      <c r="D12" s="12" t="s">
        <v>75</v>
      </c>
      <c r="E12" s="37"/>
      <c r="F12" s="66"/>
      <c r="G12" s="66"/>
      <c r="H12" s="64"/>
      <c r="I12" s="65"/>
    </row>
    <row r="13" spans="1:9" x14ac:dyDescent="0.2">
      <c r="A13" s="29" t="s">
        <v>71</v>
      </c>
      <c r="B13" s="29" t="s">
        <v>72</v>
      </c>
      <c r="C13" s="30" t="s">
        <v>73</v>
      </c>
      <c r="D13" s="12" t="s">
        <v>75</v>
      </c>
      <c r="E13" s="18"/>
      <c r="F13" s="66"/>
      <c r="G13" s="66"/>
      <c r="H13" s="64"/>
      <c r="I13" s="65"/>
    </row>
    <row r="14" spans="1:9" x14ac:dyDescent="0.2">
      <c r="A14" s="29" t="s">
        <v>71</v>
      </c>
      <c r="B14" s="29" t="s">
        <v>72</v>
      </c>
      <c r="C14" s="30" t="s">
        <v>73</v>
      </c>
      <c r="D14" s="12" t="s">
        <v>75</v>
      </c>
      <c r="E14" s="18"/>
      <c r="F14" s="66"/>
      <c r="G14" s="66"/>
      <c r="H14" s="67"/>
      <c r="I14" s="68"/>
    </row>
    <row r="15" spans="1:9" x14ac:dyDescent="0.2">
      <c r="A15" s="29" t="s">
        <v>71</v>
      </c>
      <c r="B15" s="29" t="s">
        <v>72</v>
      </c>
      <c r="C15" s="30" t="s">
        <v>73</v>
      </c>
      <c r="D15" s="12" t="s">
        <v>75</v>
      </c>
      <c r="E15" s="18"/>
      <c r="F15" s="66"/>
      <c r="G15" s="66"/>
      <c r="H15" s="64"/>
      <c r="I15" s="65"/>
    </row>
    <row r="16" spans="1:9" x14ac:dyDescent="0.2">
      <c r="A16" s="29" t="s">
        <v>71</v>
      </c>
      <c r="B16" s="29" t="s">
        <v>72</v>
      </c>
      <c r="C16" s="30" t="s">
        <v>73</v>
      </c>
      <c r="D16" s="12" t="s">
        <v>75</v>
      </c>
      <c r="E16" s="18"/>
      <c r="F16" s="66"/>
      <c r="G16" s="66"/>
      <c r="H16" s="64"/>
      <c r="I16" s="65"/>
    </row>
    <row r="17" spans="1:15" x14ac:dyDescent="0.2">
      <c r="A17" s="29" t="s">
        <v>71</v>
      </c>
      <c r="B17" s="29" t="s">
        <v>72</v>
      </c>
      <c r="C17" s="30" t="s">
        <v>73</v>
      </c>
      <c r="D17" s="12" t="s">
        <v>143</v>
      </c>
      <c r="E17" s="18"/>
      <c r="F17" s="66"/>
      <c r="G17" s="66"/>
      <c r="H17" s="64"/>
      <c r="I17" s="65"/>
    </row>
    <row r="18" spans="1:15" x14ac:dyDescent="0.2">
      <c r="A18" s="29" t="s">
        <v>71</v>
      </c>
      <c r="B18" s="29" t="s">
        <v>72</v>
      </c>
      <c r="C18" s="30" t="s">
        <v>73</v>
      </c>
      <c r="D18" s="12" t="s">
        <v>143</v>
      </c>
      <c r="E18" s="18"/>
      <c r="F18" s="66"/>
      <c r="G18" s="66"/>
      <c r="H18" s="64"/>
      <c r="I18" s="65"/>
    </row>
    <row r="19" spans="1:15" x14ac:dyDescent="0.2">
      <c r="A19" s="29" t="s">
        <v>71</v>
      </c>
      <c r="B19" s="29" t="s">
        <v>72</v>
      </c>
      <c r="C19" s="30" t="s">
        <v>73</v>
      </c>
      <c r="D19" s="12" t="s">
        <v>144</v>
      </c>
      <c r="E19" s="18"/>
      <c r="F19" s="66"/>
      <c r="G19" s="66"/>
      <c r="H19" s="64"/>
      <c r="I19" s="65"/>
    </row>
    <row r="20" spans="1:15" x14ac:dyDescent="0.2">
      <c r="A20" s="29" t="s">
        <v>71</v>
      </c>
      <c r="B20" s="29" t="s">
        <v>72</v>
      </c>
      <c r="C20" s="21" t="s">
        <v>77</v>
      </c>
      <c r="D20" s="12" t="s">
        <v>133</v>
      </c>
      <c r="E20" s="38"/>
      <c r="F20" s="15"/>
      <c r="G20" s="15"/>
      <c r="H20" s="14"/>
      <c r="I20" s="12"/>
    </row>
    <row r="21" spans="1:15" x14ac:dyDescent="0.2">
      <c r="A21" s="29" t="s">
        <v>71</v>
      </c>
      <c r="B21" s="29" t="s">
        <v>72</v>
      </c>
      <c r="C21" s="21" t="s">
        <v>77</v>
      </c>
      <c r="D21" s="12" t="s">
        <v>135</v>
      </c>
      <c r="E21" s="36"/>
      <c r="F21" s="44"/>
      <c r="G21" s="44"/>
      <c r="H21" s="42"/>
      <c r="I21" s="40"/>
      <c r="K21" s="63"/>
      <c r="L21" s="63"/>
      <c r="M21" s="63"/>
      <c r="N21" s="63"/>
      <c r="O21" s="63"/>
    </row>
    <row r="22" spans="1:15" x14ac:dyDescent="0.2">
      <c r="A22" s="22"/>
      <c r="B22" s="22"/>
      <c r="C22" s="22"/>
      <c r="D22" s="23"/>
      <c r="E22" s="23"/>
      <c r="F22" s="23"/>
      <c r="G22" s="23"/>
      <c r="H22" s="24"/>
      <c r="I22" s="25"/>
    </row>
    <row r="23" spans="1:15" x14ac:dyDescent="0.2">
      <c r="A23" s="29" t="s">
        <v>71</v>
      </c>
      <c r="B23" s="29" t="s">
        <v>72</v>
      </c>
      <c r="C23" s="30" t="s">
        <v>73</v>
      </c>
      <c r="D23" s="12" t="s">
        <v>98</v>
      </c>
      <c r="E23" s="17"/>
      <c r="F23" s="13"/>
      <c r="G23" s="13"/>
      <c r="H23" s="14"/>
      <c r="I23" s="12"/>
      <c r="J23" s="63"/>
      <c r="K23" s="63"/>
      <c r="L23" s="63"/>
      <c r="M23" s="63"/>
      <c r="N23" s="63"/>
    </row>
    <row r="24" spans="1:15" x14ac:dyDescent="0.2">
      <c r="A24" s="29" t="s">
        <v>71</v>
      </c>
      <c r="B24" s="29" t="s">
        <v>72</v>
      </c>
      <c r="C24" s="30" t="s">
        <v>73</v>
      </c>
      <c r="D24" s="12" t="s">
        <v>100</v>
      </c>
      <c r="E24" s="17"/>
      <c r="F24" s="13"/>
      <c r="G24" s="13"/>
      <c r="H24" s="14"/>
      <c r="I24" s="12"/>
    </row>
    <row r="25" spans="1:15" x14ac:dyDescent="0.2">
      <c r="A25" s="29" t="s">
        <v>71</v>
      </c>
      <c r="B25" s="29" t="s">
        <v>72</v>
      </c>
      <c r="C25" s="30" t="s">
        <v>73</v>
      </c>
      <c r="D25" s="12" t="s">
        <v>102</v>
      </c>
      <c r="E25" s="18"/>
      <c r="F25" s="13"/>
      <c r="G25" s="13"/>
      <c r="H25" s="14"/>
      <c r="I25" s="12"/>
    </row>
    <row r="26" spans="1:15" x14ac:dyDescent="0.2">
      <c r="A26" s="29" t="s">
        <v>71</v>
      </c>
      <c r="B26" s="29" t="s">
        <v>72</v>
      </c>
      <c r="C26" s="30" t="s">
        <v>73</v>
      </c>
      <c r="D26" s="12" t="s">
        <v>76</v>
      </c>
      <c r="E26" s="18"/>
      <c r="F26" s="13"/>
      <c r="G26" s="13"/>
      <c r="H26" s="14"/>
      <c r="I26" s="12"/>
    </row>
    <row r="27" spans="1:15" x14ac:dyDescent="0.2">
      <c r="A27" s="29" t="s">
        <v>71</v>
      </c>
      <c r="B27" s="29" t="s">
        <v>72</v>
      </c>
      <c r="C27" s="30" t="s">
        <v>73</v>
      </c>
      <c r="D27" s="12" t="s">
        <v>103</v>
      </c>
      <c r="E27" s="18"/>
      <c r="F27" s="13"/>
      <c r="G27" s="13"/>
      <c r="H27" s="14"/>
      <c r="I27" s="12"/>
    </row>
    <row r="28" spans="1:15" x14ac:dyDescent="0.2">
      <c r="A28" s="29" t="s">
        <v>71</v>
      </c>
      <c r="B28" s="29" t="s">
        <v>72</v>
      </c>
      <c r="C28" s="21" t="s">
        <v>77</v>
      </c>
      <c r="D28" s="12" t="s">
        <v>145</v>
      </c>
      <c r="E28" s="36"/>
      <c r="F28" s="69"/>
      <c r="G28" s="44"/>
      <c r="H28" s="42"/>
      <c r="I28" s="40"/>
    </row>
    <row r="29" spans="1:15" x14ac:dyDescent="0.2">
      <c r="A29" s="22"/>
      <c r="B29" s="22"/>
      <c r="C29" s="22"/>
      <c r="D29" s="23"/>
      <c r="E29" s="23"/>
      <c r="F29" s="23"/>
      <c r="G29" s="23"/>
      <c r="H29" s="24"/>
      <c r="I29" s="25"/>
    </row>
    <row r="30" spans="1:15" x14ac:dyDescent="0.2">
      <c r="A30" s="29" t="s">
        <v>71</v>
      </c>
      <c r="B30" s="19" t="s">
        <v>78</v>
      </c>
      <c r="C30" s="20" t="s">
        <v>73</v>
      </c>
      <c r="D30" s="12" t="s">
        <v>79</v>
      </c>
      <c r="E30" s="35"/>
      <c r="F30" s="41"/>
      <c r="G30" s="41"/>
      <c r="H30" s="42"/>
      <c r="I30" s="40"/>
    </row>
    <row r="31" spans="1:15" x14ac:dyDescent="0.2">
      <c r="A31" s="29" t="s">
        <v>71</v>
      </c>
      <c r="B31" s="19" t="s">
        <v>78</v>
      </c>
      <c r="C31" s="20" t="s">
        <v>73</v>
      </c>
      <c r="D31" s="12" t="s">
        <v>128</v>
      </c>
      <c r="E31" s="35"/>
      <c r="F31" s="41"/>
      <c r="G31" s="41"/>
      <c r="H31" s="42"/>
      <c r="I31" s="40"/>
    </row>
    <row r="32" spans="1:15" x14ac:dyDescent="0.2">
      <c r="A32" s="29" t="s">
        <v>71</v>
      </c>
      <c r="B32" s="19" t="s">
        <v>78</v>
      </c>
      <c r="C32" s="20" t="s">
        <v>73</v>
      </c>
      <c r="D32" s="12" t="s">
        <v>80</v>
      </c>
      <c r="E32" s="37"/>
      <c r="F32" s="41"/>
      <c r="G32" s="41"/>
      <c r="H32" s="42"/>
      <c r="I32" s="40"/>
    </row>
    <row r="33" spans="1:12" x14ac:dyDescent="0.2">
      <c r="A33" s="29" t="s">
        <v>71</v>
      </c>
      <c r="B33" s="19" t="s">
        <v>78</v>
      </c>
      <c r="C33" s="20" t="s">
        <v>73</v>
      </c>
      <c r="D33" s="12" t="s">
        <v>80</v>
      </c>
      <c r="E33" s="35"/>
      <c r="F33" s="41"/>
      <c r="G33" s="41"/>
      <c r="H33" s="42"/>
      <c r="I33" s="40"/>
      <c r="L33" s="34"/>
    </row>
    <row r="34" spans="1:12" x14ac:dyDescent="0.2">
      <c r="A34" s="29" t="s">
        <v>71</v>
      </c>
      <c r="B34" s="19" t="s">
        <v>78</v>
      </c>
      <c r="C34" s="20" t="s">
        <v>73</v>
      </c>
      <c r="D34" s="12" t="s">
        <v>81</v>
      </c>
      <c r="E34" s="35"/>
      <c r="F34" s="41"/>
      <c r="G34" s="41"/>
      <c r="H34" s="42"/>
      <c r="I34" s="40"/>
      <c r="L34" s="34"/>
    </row>
    <row r="35" spans="1:12" x14ac:dyDescent="0.2">
      <c r="A35" s="29" t="s">
        <v>71</v>
      </c>
      <c r="B35" s="19" t="s">
        <v>78</v>
      </c>
      <c r="C35" s="20" t="s">
        <v>73</v>
      </c>
      <c r="D35" s="12" t="s">
        <v>82</v>
      </c>
      <c r="E35" s="35"/>
      <c r="F35" s="41"/>
      <c r="G35" s="41"/>
      <c r="H35" s="42"/>
      <c r="I35" s="40"/>
      <c r="L35" s="34"/>
    </row>
    <row r="36" spans="1:12" x14ac:dyDescent="0.2">
      <c r="A36" s="29" t="s">
        <v>71</v>
      </c>
      <c r="B36" s="19" t="s">
        <v>78</v>
      </c>
      <c r="C36" s="20" t="s">
        <v>73</v>
      </c>
      <c r="D36" s="12" t="s">
        <v>82</v>
      </c>
      <c r="E36" s="35"/>
      <c r="F36" s="41"/>
      <c r="G36" s="41"/>
      <c r="H36" s="42"/>
      <c r="I36" s="40"/>
      <c r="L36" s="34"/>
    </row>
    <row r="37" spans="1:12" x14ac:dyDescent="0.2">
      <c r="A37" s="29" t="s">
        <v>71</v>
      </c>
      <c r="B37" s="19" t="s">
        <v>78</v>
      </c>
      <c r="C37" s="20" t="s">
        <v>73</v>
      </c>
      <c r="D37" s="12" t="s">
        <v>83</v>
      </c>
      <c r="E37" s="35"/>
      <c r="F37" s="41"/>
      <c r="G37" s="41"/>
      <c r="H37" s="42"/>
      <c r="I37" s="40"/>
      <c r="L37" s="34"/>
    </row>
    <row r="38" spans="1:12" x14ac:dyDescent="0.2">
      <c r="A38" s="29" t="s">
        <v>71</v>
      </c>
      <c r="B38" s="19" t="s">
        <v>78</v>
      </c>
      <c r="C38" s="20" t="s">
        <v>73</v>
      </c>
      <c r="D38" s="12" t="s">
        <v>83</v>
      </c>
      <c r="E38" s="35"/>
      <c r="F38" s="41"/>
      <c r="G38" s="41"/>
      <c r="H38" s="42"/>
      <c r="I38" s="40"/>
      <c r="L38" s="34"/>
    </row>
    <row r="39" spans="1:12" x14ac:dyDescent="0.2">
      <c r="A39" s="29" t="s">
        <v>71</v>
      </c>
      <c r="B39" s="19" t="s">
        <v>78</v>
      </c>
      <c r="C39" s="20" t="s">
        <v>73</v>
      </c>
      <c r="D39" s="12" t="s">
        <v>83</v>
      </c>
      <c r="E39" s="35"/>
      <c r="F39" s="41"/>
      <c r="G39" s="41"/>
      <c r="H39" s="42"/>
      <c r="I39" s="40"/>
      <c r="L39" s="34"/>
    </row>
    <row r="40" spans="1:12" x14ac:dyDescent="0.2">
      <c r="A40" s="29" t="s">
        <v>71</v>
      </c>
      <c r="B40" s="19" t="s">
        <v>78</v>
      </c>
      <c r="C40" s="20" t="s">
        <v>73</v>
      </c>
      <c r="D40" s="12" t="s">
        <v>83</v>
      </c>
      <c r="E40" s="35"/>
      <c r="F40" s="41"/>
      <c r="G40" s="41"/>
      <c r="H40" s="42"/>
      <c r="I40" s="40"/>
    </row>
    <row r="41" spans="1:12" x14ac:dyDescent="0.2">
      <c r="A41" s="29" t="s">
        <v>71</v>
      </c>
      <c r="B41" s="19" t="s">
        <v>78</v>
      </c>
      <c r="C41" s="21" t="s">
        <v>77</v>
      </c>
      <c r="D41" s="12" t="s">
        <v>87</v>
      </c>
      <c r="E41" s="38"/>
      <c r="F41" s="47"/>
      <c r="G41" s="47"/>
      <c r="H41" s="43"/>
      <c r="I41" s="45"/>
    </row>
    <row r="42" spans="1:12" x14ac:dyDescent="0.2">
      <c r="A42" s="29" t="s">
        <v>71</v>
      </c>
      <c r="B42" s="19" t="s">
        <v>78</v>
      </c>
      <c r="C42" s="21" t="s">
        <v>77</v>
      </c>
      <c r="D42" s="12" t="s">
        <v>131</v>
      </c>
      <c r="E42" s="36"/>
      <c r="F42" s="44"/>
      <c r="G42" s="44"/>
      <c r="H42" s="42"/>
      <c r="I42" s="40"/>
    </row>
    <row r="43" spans="1:12" x14ac:dyDescent="0.2">
      <c r="A43" s="22"/>
      <c r="B43" s="22"/>
      <c r="C43" s="22"/>
      <c r="D43" s="23"/>
      <c r="E43" s="26"/>
      <c r="F43" s="26"/>
      <c r="G43" s="27"/>
      <c r="H43" s="28"/>
      <c r="I43" s="25"/>
    </row>
    <row r="44" spans="1:12" x14ac:dyDescent="0.2">
      <c r="A44" s="29" t="s">
        <v>71</v>
      </c>
      <c r="B44" s="19" t="s">
        <v>90</v>
      </c>
      <c r="C44" s="20" t="s">
        <v>73</v>
      </c>
      <c r="D44" s="12" t="s">
        <v>127</v>
      </c>
      <c r="E44" s="35"/>
      <c r="F44" s="41"/>
      <c r="G44" s="41"/>
      <c r="H44" s="42"/>
      <c r="I44" s="40"/>
    </row>
    <row r="45" spans="1:12" x14ac:dyDescent="0.2">
      <c r="A45" s="29" t="s">
        <v>71</v>
      </c>
      <c r="B45" s="19" t="s">
        <v>90</v>
      </c>
      <c r="C45" s="20" t="s">
        <v>73</v>
      </c>
      <c r="D45" s="12" t="s">
        <v>129</v>
      </c>
      <c r="E45" s="35"/>
      <c r="F45" s="41"/>
      <c r="G45" s="41"/>
      <c r="H45" s="42"/>
      <c r="I45" s="40"/>
    </row>
    <row r="46" spans="1:12" x14ac:dyDescent="0.2">
      <c r="A46" s="29" t="s">
        <v>71</v>
      </c>
      <c r="B46" s="19" t="s">
        <v>90</v>
      </c>
      <c r="C46" s="20" t="s">
        <v>73</v>
      </c>
      <c r="D46" s="12" t="s">
        <v>129</v>
      </c>
      <c r="E46" s="35"/>
      <c r="F46" s="41"/>
      <c r="G46" s="41"/>
      <c r="H46" s="42"/>
      <c r="I46" s="40"/>
    </row>
    <row r="47" spans="1:12" x14ac:dyDescent="0.2">
      <c r="A47" s="29" t="s">
        <v>71</v>
      </c>
      <c r="B47" s="19" t="s">
        <v>90</v>
      </c>
      <c r="C47" s="20" t="s">
        <v>73</v>
      </c>
      <c r="D47" s="12" t="s">
        <v>129</v>
      </c>
      <c r="E47" s="35"/>
      <c r="F47" s="41"/>
      <c r="G47" s="41"/>
      <c r="H47" s="42"/>
      <c r="I47" s="40"/>
    </row>
    <row r="48" spans="1:12" x14ac:dyDescent="0.2">
      <c r="A48" s="29" t="s">
        <v>71</v>
      </c>
      <c r="B48" s="19" t="s">
        <v>90</v>
      </c>
      <c r="C48" s="20" t="s">
        <v>73</v>
      </c>
      <c r="D48" s="12" t="s">
        <v>91</v>
      </c>
      <c r="E48" s="35"/>
      <c r="F48" s="41"/>
      <c r="G48" s="41"/>
      <c r="H48" s="42"/>
      <c r="I48" s="40"/>
    </row>
    <row r="49" spans="1:9" x14ac:dyDescent="0.2">
      <c r="A49" s="29" t="s">
        <v>71</v>
      </c>
      <c r="B49" s="19" t="s">
        <v>90</v>
      </c>
      <c r="C49" s="20" t="s">
        <v>73</v>
      </c>
      <c r="D49" s="12" t="s">
        <v>91</v>
      </c>
      <c r="E49" s="35"/>
      <c r="F49" s="41"/>
      <c r="G49" s="41"/>
      <c r="H49" s="42"/>
      <c r="I49" s="40"/>
    </row>
    <row r="50" spans="1:9" x14ac:dyDescent="0.2">
      <c r="A50" s="29" t="s">
        <v>71</v>
      </c>
      <c r="B50" s="19" t="s">
        <v>90</v>
      </c>
      <c r="C50" s="20" t="s">
        <v>73</v>
      </c>
      <c r="D50" s="12" t="s">
        <v>130</v>
      </c>
      <c r="E50" s="37"/>
      <c r="F50" s="41"/>
      <c r="G50" s="41"/>
      <c r="H50" s="42"/>
      <c r="I50" s="40"/>
    </row>
    <row r="51" spans="1:9" x14ac:dyDescent="0.2">
      <c r="A51" s="29" t="s">
        <v>71</v>
      </c>
      <c r="B51" s="19" t="s">
        <v>90</v>
      </c>
      <c r="C51" s="20" t="s">
        <v>73</v>
      </c>
      <c r="D51" s="12" t="s">
        <v>92</v>
      </c>
      <c r="E51" s="35"/>
      <c r="F51" s="41"/>
      <c r="G51" s="41"/>
      <c r="H51" s="42"/>
      <c r="I51" s="40"/>
    </row>
    <row r="52" spans="1:9" x14ac:dyDescent="0.2">
      <c r="A52" s="29" t="s">
        <v>71</v>
      </c>
      <c r="B52" s="19" t="s">
        <v>90</v>
      </c>
      <c r="C52" s="21" t="s">
        <v>77</v>
      </c>
      <c r="D52" s="12" t="s">
        <v>93</v>
      </c>
      <c r="E52" s="38"/>
      <c r="F52" s="44"/>
      <c r="G52" s="44"/>
      <c r="H52" s="42"/>
      <c r="I52" s="40"/>
    </row>
    <row r="53" spans="1:9" x14ac:dyDescent="0.2">
      <c r="A53" s="29" t="s">
        <v>71</v>
      </c>
      <c r="B53" s="19" t="s">
        <v>90</v>
      </c>
      <c r="C53" s="21" t="s">
        <v>77</v>
      </c>
      <c r="D53" s="12" t="s">
        <v>94</v>
      </c>
      <c r="E53" s="49"/>
      <c r="F53" s="44"/>
      <c r="G53" s="44"/>
      <c r="H53" s="42"/>
      <c r="I53" s="40"/>
    </row>
    <row r="54" spans="1:9" x14ac:dyDescent="0.2">
      <c r="A54" s="29" t="s">
        <v>71</v>
      </c>
      <c r="B54" s="19" t="s">
        <v>90</v>
      </c>
      <c r="C54" s="21" t="s">
        <v>77</v>
      </c>
      <c r="D54" s="12" t="s">
        <v>94</v>
      </c>
      <c r="E54" s="36"/>
      <c r="F54" s="44"/>
      <c r="G54" s="44"/>
      <c r="H54" s="42"/>
      <c r="I54" s="40"/>
    </row>
    <row r="55" spans="1:9" x14ac:dyDescent="0.2">
      <c r="A55" s="29" t="s">
        <v>71</v>
      </c>
      <c r="B55" s="19" t="s">
        <v>90</v>
      </c>
      <c r="C55" s="21" t="s">
        <v>77</v>
      </c>
      <c r="D55" s="12" t="s">
        <v>125</v>
      </c>
      <c r="E55" s="38"/>
      <c r="F55" s="44"/>
      <c r="G55" s="44"/>
      <c r="H55" s="42"/>
      <c r="I55" s="40"/>
    </row>
    <row r="56" spans="1:9" x14ac:dyDescent="0.2">
      <c r="A56" s="29" t="s">
        <v>71</v>
      </c>
      <c r="B56" s="19" t="s">
        <v>90</v>
      </c>
      <c r="C56" s="21" t="s">
        <v>77</v>
      </c>
      <c r="D56" s="12" t="s">
        <v>125</v>
      </c>
      <c r="E56" s="36"/>
      <c r="F56" s="15"/>
      <c r="G56" s="15"/>
      <c r="H56" s="14"/>
      <c r="I56" s="12"/>
    </row>
    <row r="57" spans="1:9" x14ac:dyDescent="0.2">
      <c r="A57" s="29" t="s">
        <v>71</v>
      </c>
      <c r="B57" s="19" t="s">
        <v>90</v>
      </c>
      <c r="C57" s="21" t="s">
        <v>77</v>
      </c>
      <c r="D57" s="12" t="s">
        <v>126</v>
      </c>
      <c r="E57" s="36"/>
      <c r="F57" s="44"/>
      <c r="G57" s="44"/>
      <c r="H57" s="42"/>
      <c r="I57" s="40"/>
    </row>
    <row r="58" spans="1:9" x14ac:dyDescent="0.2">
      <c r="A58" s="29" t="s">
        <v>71</v>
      </c>
      <c r="B58" s="19" t="s">
        <v>90</v>
      </c>
      <c r="C58" s="21" t="s">
        <v>77</v>
      </c>
      <c r="D58" s="12" t="s">
        <v>126</v>
      </c>
      <c r="E58" s="36"/>
      <c r="F58" s="44"/>
      <c r="G58" s="44"/>
      <c r="H58" s="42"/>
      <c r="I58" s="40"/>
    </row>
    <row r="59" spans="1:9" x14ac:dyDescent="0.2">
      <c r="A59" s="22"/>
      <c r="B59" s="22"/>
      <c r="C59" s="22"/>
      <c r="D59" s="23"/>
      <c r="E59" s="26"/>
      <c r="F59" s="26"/>
      <c r="G59" s="27"/>
      <c r="H59" s="28"/>
      <c r="I59" s="25"/>
    </row>
    <row r="60" spans="1:9" x14ac:dyDescent="0.2">
      <c r="A60" s="29" t="s">
        <v>71</v>
      </c>
      <c r="B60" s="19" t="s">
        <v>95</v>
      </c>
      <c r="C60" s="20" t="s">
        <v>73</v>
      </c>
      <c r="D60" s="12" t="s">
        <v>81</v>
      </c>
      <c r="E60" s="62"/>
      <c r="F60" s="13"/>
      <c r="G60" s="13"/>
      <c r="H60" s="14"/>
      <c r="I60" s="12"/>
    </row>
    <row r="61" spans="1:9" x14ac:dyDescent="0.2">
      <c r="A61" s="29" t="s">
        <v>71</v>
      </c>
      <c r="B61" s="19" t="s">
        <v>95</v>
      </c>
      <c r="C61" s="21" t="s">
        <v>77</v>
      </c>
      <c r="D61" s="12" t="s">
        <v>132</v>
      </c>
      <c r="E61" s="36"/>
      <c r="F61" s="15"/>
      <c r="G61" s="15"/>
      <c r="H61" s="14"/>
      <c r="I61" s="12"/>
    </row>
  </sheetData>
  <sortState xmlns:xlrd2="http://schemas.microsoft.com/office/spreadsheetml/2017/richdata2" ref="E12:J17">
    <sortCondition ref="E12:E17"/>
  </sortState>
  <mergeCells count="1">
    <mergeCell ref="A1:I1"/>
  </mergeCells>
  <phoneticPr fontId="0" type="noConversion"/>
  <pageMargins left="0.19685039370078741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K39"/>
  <sheetViews>
    <sheetView zoomScale="145" zoomScaleNormal="145" workbookViewId="0">
      <selection activeCell="F4" sqref="F4:I32"/>
    </sheetView>
  </sheetViews>
  <sheetFormatPr baseColWidth="10" defaultColWidth="24" defaultRowHeight="12.75" x14ac:dyDescent="0.2"/>
  <cols>
    <col min="1" max="1" width="30" style="1" bestFit="1" customWidth="1"/>
    <col min="2" max="2" width="11.85546875" style="1" bestFit="1" customWidth="1"/>
    <col min="3" max="3" width="8.42578125" style="1" bestFit="1" customWidth="1"/>
    <col min="4" max="4" width="12.5703125" style="6" bestFit="1" customWidth="1"/>
    <col min="5" max="5" width="4.140625" style="1" bestFit="1" customWidth="1"/>
    <col min="6" max="6" width="14.28515625" style="1" bestFit="1" customWidth="1"/>
    <col min="7" max="7" width="19.85546875" style="9" bestFit="1" customWidth="1"/>
    <col min="8" max="8" width="25.28515625" style="10" bestFit="1" customWidth="1"/>
    <col min="9" max="9" width="12.140625" style="7" bestFit="1" customWidth="1"/>
    <col min="10" max="10" width="12.140625" style="1" bestFit="1" customWidth="1"/>
    <col min="11" max="11" width="3.140625" style="1" customWidth="1"/>
    <col min="12" max="16384" width="24" style="1"/>
  </cols>
  <sheetData>
    <row r="1" spans="1:11" ht="26.25" x14ac:dyDescent="0.2">
      <c r="A1" s="120" t="s">
        <v>352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x14ac:dyDescent="0.2">
      <c r="K2" s="58" t="s">
        <v>96</v>
      </c>
    </row>
    <row r="3" spans="1:11" x14ac:dyDescent="0.2">
      <c r="F3" s="55">
        <v>45337</v>
      </c>
      <c r="G3" s="10"/>
      <c r="K3" s="58"/>
    </row>
    <row r="4" spans="1:11" x14ac:dyDescent="0.2">
      <c r="A4" s="39" t="s">
        <v>97</v>
      </c>
      <c r="B4" s="19" t="s">
        <v>72</v>
      </c>
      <c r="C4" s="20" t="s">
        <v>73</v>
      </c>
      <c r="D4" s="12" t="s">
        <v>98</v>
      </c>
      <c r="E4" s="59" t="str">
        <f>"1"</f>
        <v>1</v>
      </c>
      <c r="F4" s="108" t="s">
        <v>616</v>
      </c>
      <c r="G4" s="108" t="s">
        <v>617</v>
      </c>
      <c r="H4" s="105" t="s">
        <v>8</v>
      </c>
      <c r="I4" s="106" t="s">
        <v>618</v>
      </c>
      <c r="J4" s="107" t="s">
        <v>69</v>
      </c>
      <c r="K4" s="17"/>
    </row>
    <row r="5" spans="1:11" x14ac:dyDescent="0.2">
      <c r="A5" s="39" t="s">
        <v>97</v>
      </c>
      <c r="B5" s="19" t="s">
        <v>72</v>
      </c>
      <c r="C5" s="20" t="s">
        <v>73</v>
      </c>
      <c r="D5" s="12" t="s">
        <v>98</v>
      </c>
      <c r="E5" s="18">
        <v>2</v>
      </c>
      <c r="F5" s="108" t="s">
        <v>619</v>
      </c>
      <c r="G5" s="108" t="s">
        <v>620</v>
      </c>
      <c r="H5" s="105" t="s">
        <v>5</v>
      </c>
      <c r="I5" s="106" t="s">
        <v>621</v>
      </c>
      <c r="J5" s="107" t="s">
        <v>69</v>
      </c>
      <c r="K5" s="17"/>
    </row>
    <row r="6" spans="1:11" x14ac:dyDescent="0.2">
      <c r="A6" s="39" t="s">
        <v>97</v>
      </c>
      <c r="B6" s="19" t="s">
        <v>72</v>
      </c>
      <c r="C6" s="20" t="s">
        <v>73</v>
      </c>
      <c r="D6" s="12" t="s">
        <v>602</v>
      </c>
      <c r="E6" s="59" t="str">
        <f>"1"</f>
        <v>1</v>
      </c>
      <c r="F6" s="108" t="s">
        <v>142</v>
      </c>
      <c r="G6" s="108" t="s">
        <v>112</v>
      </c>
      <c r="H6" s="105" t="s">
        <v>86</v>
      </c>
      <c r="I6" s="106" t="s">
        <v>449</v>
      </c>
      <c r="J6" s="107" t="s">
        <v>69</v>
      </c>
      <c r="K6" s="17"/>
    </row>
    <row r="7" spans="1:11" x14ac:dyDescent="0.2">
      <c r="A7" s="39" t="s">
        <v>97</v>
      </c>
      <c r="B7" s="19" t="s">
        <v>72</v>
      </c>
      <c r="C7" s="20" t="s">
        <v>73</v>
      </c>
      <c r="D7" s="12" t="s">
        <v>602</v>
      </c>
      <c r="E7" s="18" t="str">
        <f>"2"</f>
        <v>2</v>
      </c>
      <c r="F7" s="108" t="s">
        <v>622</v>
      </c>
      <c r="G7" s="108" t="s">
        <v>113</v>
      </c>
      <c r="H7" s="105" t="s">
        <v>30</v>
      </c>
      <c r="I7" s="106" t="s">
        <v>623</v>
      </c>
      <c r="J7" s="107" t="s">
        <v>69</v>
      </c>
      <c r="K7" s="17"/>
    </row>
    <row r="8" spans="1:11" x14ac:dyDescent="0.2">
      <c r="A8" s="39" t="s">
        <v>97</v>
      </c>
      <c r="B8" s="19" t="s">
        <v>72</v>
      </c>
      <c r="C8" s="20" t="s">
        <v>73</v>
      </c>
      <c r="D8" s="12" t="s">
        <v>602</v>
      </c>
      <c r="E8" s="18">
        <v>3</v>
      </c>
      <c r="F8" s="108" t="s">
        <v>265</v>
      </c>
      <c r="G8" s="108" t="s">
        <v>26</v>
      </c>
      <c r="H8" s="105" t="s">
        <v>9</v>
      </c>
      <c r="I8" s="106" t="s">
        <v>499</v>
      </c>
      <c r="J8" s="107" t="s">
        <v>69</v>
      </c>
      <c r="K8" s="17"/>
    </row>
    <row r="9" spans="1:11" x14ac:dyDescent="0.2">
      <c r="A9" s="39" t="s">
        <v>97</v>
      </c>
      <c r="B9" s="19" t="s">
        <v>72</v>
      </c>
      <c r="C9" s="20" t="s">
        <v>73</v>
      </c>
      <c r="D9" s="12" t="s">
        <v>610</v>
      </c>
      <c r="E9" s="59" t="str">
        <f>"1"</f>
        <v>1</v>
      </c>
      <c r="F9" s="108" t="s">
        <v>624</v>
      </c>
      <c r="G9" s="108" t="s">
        <v>165</v>
      </c>
      <c r="H9" s="105" t="s">
        <v>625</v>
      </c>
      <c r="I9" s="106" t="s">
        <v>626</v>
      </c>
      <c r="J9" s="107" t="s">
        <v>627</v>
      </c>
      <c r="K9" s="17"/>
    </row>
    <row r="10" spans="1:11" x14ac:dyDescent="0.2">
      <c r="A10" s="39" t="s">
        <v>97</v>
      </c>
      <c r="B10" s="19" t="s">
        <v>72</v>
      </c>
      <c r="C10" s="20" t="s">
        <v>73</v>
      </c>
      <c r="D10" s="12" t="s">
        <v>610</v>
      </c>
      <c r="E10" s="18" t="str">
        <f>"2"</f>
        <v>2</v>
      </c>
      <c r="F10" s="108" t="s">
        <v>628</v>
      </c>
      <c r="G10" s="108" t="s">
        <v>629</v>
      </c>
      <c r="H10" s="105" t="s">
        <v>5</v>
      </c>
      <c r="I10" s="106" t="s">
        <v>630</v>
      </c>
      <c r="J10" s="107" t="s">
        <v>69</v>
      </c>
      <c r="K10" s="17"/>
    </row>
    <row r="11" spans="1:11" x14ac:dyDescent="0.2">
      <c r="A11" s="39" t="s">
        <v>97</v>
      </c>
      <c r="B11" s="19" t="s">
        <v>72</v>
      </c>
      <c r="C11" s="20" t="s">
        <v>73</v>
      </c>
      <c r="D11" s="12" t="s">
        <v>610</v>
      </c>
      <c r="E11" s="18" t="str">
        <f>"3"</f>
        <v>3</v>
      </c>
      <c r="F11" s="108" t="s">
        <v>631</v>
      </c>
      <c r="G11" s="108" t="s">
        <v>632</v>
      </c>
      <c r="H11" s="105" t="s">
        <v>5</v>
      </c>
      <c r="I11" s="106" t="s">
        <v>633</v>
      </c>
      <c r="J11" s="107" t="s">
        <v>69</v>
      </c>
      <c r="K11" s="17"/>
    </row>
    <row r="12" spans="1:11" x14ac:dyDescent="0.2">
      <c r="A12" s="39" t="s">
        <v>97</v>
      </c>
      <c r="B12" s="19" t="s">
        <v>72</v>
      </c>
      <c r="C12" s="20" t="s">
        <v>73</v>
      </c>
      <c r="D12" s="12" t="s">
        <v>610</v>
      </c>
      <c r="E12" s="18">
        <v>4</v>
      </c>
      <c r="F12" s="108" t="s">
        <v>634</v>
      </c>
      <c r="G12" s="108" t="s">
        <v>635</v>
      </c>
      <c r="H12" s="105" t="s">
        <v>12</v>
      </c>
      <c r="I12" s="106" t="s">
        <v>636</v>
      </c>
      <c r="J12" s="107" t="s">
        <v>69</v>
      </c>
      <c r="K12" s="17"/>
    </row>
    <row r="13" spans="1:11" x14ac:dyDescent="0.2">
      <c r="A13" s="39" t="s">
        <v>97</v>
      </c>
      <c r="B13" s="19" t="s">
        <v>72</v>
      </c>
      <c r="C13" s="20" t="s">
        <v>73</v>
      </c>
      <c r="D13" s="12" t="s">
        <v>610</v>
      </c>
      <c r="E13" s="18"/>
      <c r="F13" s="108" t="s">
        <v>637</v>
      </c>
      <c r="G13" s="108" t="s">
        <v>638</v>
      </c>
      <c r="H13" s="105" t="s">
        <v>5</v>
      </c>
      <c r="I13" s="106" t="s">
        <v>639</v>
      </c>
      <c r="J13" s="107" t="s">
        <v>69</v>
      </c>
      <c r="K13" s="17"/>
    </row>
    <row r="14" spans="1:11" x14ac:dyDescent="0.2">
      <c r="A14" s="39" t="s">
        <v>97</v>
      </c>
      <c r="B14" s="19" t="s">
        <v>72</v>
      </c>
      <c r="C14" s="20" t="s">
        <v>73</v>
      </c>
      <c r="D14" s="12" t="s">
        <v>610</v>
      </c>
      <c r="E14" s="18"/>
      <c r="F14" s="108" t="s">
        <v>263</v>
      </c>
      <c r="G14" s="108" t="s">
        <v>264</v>
      </c>
      <c r="H14" s="105" t="s">
        <v>15</v>
      </c>
      <c r="I14" s="106" t="s">
        <v>437</v>
      </c>
      <c r="J14" s="107" t="s">
        <v>69</v>
      </c>
      <c r="K14" s="17"/>
    </row>
    <row r="15" spans="1:11" x14ac:dyDescent="0.2">
      <c r="A15" s="39" t="s">
        <v>97</v>
      </c>
      <c r="B15" s="19" t="s">
        <v>72</v>
      </c>
      <c r="C15" s="20" t="s">
        <v>73</v>
      </c>
      <c r="D15" s="12" t="s">
        <v>610</v>
      </c>
      <c r="E15" s="18"/>
      <c r="F15" s="108" t="s">
        <v>640</v>
      </c>
      <c r="G15" s="108" t="s">
        <v>316</v>
      </c>
      <c r="H15" s="105" t="s">
        <v>15</v>
      </c>
      <c r="I15" s="106" t="s">
        <v>641</v>
      </c>
      <c r="J15" s="107" t="s">
        <v>69</v>
      </c>
      <c r="K15" s="17"/>
    </row>
    <row r="16" spans="1:11" x14ac:dyDescent="0.2">
      <c r="A16" s="39" t="s">
        <v>97</v>
      </c>
      <c r="B16" s="19" t="s">
        <v>72</v>
      </c>
      <c r="C16" s="20" t="s">
        <v>73</v>
      </c>
      <c r="D16" s="12" t="s">
        <v>610</v>
      </c>
      <c r="E16" s="18"/>
      <c r="F16" s="108" t="s">
        <v>170</v>
      </c>
      <c r="G16" s="108" t="s">
        <v>171</v>
      </c>
      <c r="H16" s="105" t="s">
        <v>15</v>
      </c>
      <c r="I16" s="106" t="s">
        <v>475</v>
      </c>
      <c r="J16" s="107" t="s">
        <v>69</v>
      </c>
      <c r="K16" s="17"/>
    </row>
    <row r="17" spans="1:11" x14ac:dyDescent="0.2">
      <c r="A17" s="39" t="s">
        <v>97</v>
      </c>
      <c r="B17" s="19" t="s">
        <v>72</v>
      </c>
      <c r="C17" s="20" t="s">
        <v>73</v>
      </c>
      <c r="D17" s="12" t="s">
        <v>610</v>
      </c>
      <c r="E17" s="18"/>
      <c r="F17" s="108" t="s">
        <v>642</v>
      </c>
      <c r="G17" s="108" t="s">
        <v>326</v>
      </c>
      <c r="H17" s="105" t="s">
        <v>8</v>
      </c>
      <c r="I17" s="106" t="s">
        <v>643</v>
      </c>
      <c r="J17" s="107" t="s">
        <v>69</v>
      </c>
      <c r="K17" s="17"/>
    </row>
    <row r="18" spans="1:11" x14ac:dyDescent="0.2">
      <c r="A18" s="39" t="s">
        <v>97</v>
      </c>
      <c r="B18" s="19" t="s">
        <v>72</v>
      </c>
      <c r="C18" s="20" t="s">
        <v>73</v>
      </c>
      <c r="D18" s="12" t="s">
        <v>102</v>
      </c>
      <c r="E18" s="59" t="str">
        <f>"1"</f>
        <v>1</v>
      </c>
      <c r="F18" s="108" t="s">
        <v>649</v>
      </c>
      <c r="G18" s="108" t="s">
        <v>648</v>
      </c>
      <c r="H18" s="105" t="s">
        <v>625</v>
      </c>
      <c r="I18" s="106" t="s">
        <v>647</v>
      </c>
      <c r="J18" s="107" t="s">
        <v>627</v>
      </c>
      <c r="K18" s="17"/>
    </row>
    <row r="19" spans="1:11" x14ac:dyDescent="0.2">
      <c r="A19" s="39" t="s">
        <v>97</v>
      </c>
      <c r="B19" s="19" t="s">
        <v>72</v>
      </c>
      <c r="C19" s="20" t="s">
        <v>73</v>
      </c>
      <c r="D19" s="12" t="s">
        <v>102</v>
      </c>
      <c r="E19" s="18" t="str">
        <f>"2"</f>
        <v>2</v>
      </c>
      <c r="F19" s="108" t="s">
        <v>271</v>
      </c>
      <c r="G19" s="108" t="s">
        <v>272</v>
      </c>
      <c r="H19" s="105" t="s">
        <v>15</v>
      </c>
      <c r="I19" s="106" t="s">
        <v>496</v>
      </c>
      <c r="J19" s="107" t="s">
        <v>69</v>
      </c>
      <c r="K19" s="17"/>
    </row>
    <row r="20" spans="1:11" x14ac:dyDescent="0.2">
      <c r="A20" s="39" t="s">
        <v>97</v>
      </c>
      <c r="B20" s="19" t="s">
        <v>72</v>
      </c>
      <c r="C20" s="20" t="s">
        <v>73</v>
      </c>
      <c r="D20" s="12" t="s">
        <v>102</v>
      </c>
      <c r="E20" s="18" t="str">
        <f>"3"</f>
        <v>3</v>
      </c>
      <c r="F20" s="108" t="s">
        <v>646</v>
      </c>
      <c r="G20" s="108" t="s">
        <v>645</v>
      </c>
      <c r="H20" s="105" t="s">
        <v>9</v>
      </c>
      <c r="I20" s="106" t="s">
        <v>644</v>
      </c>
      <c r="J20" s="107" t="s">
        <v>69</v>
      </c>
      <c r="K20" s="17"/>
    </row>
    <row r="21" spans="1:11" x14ac:dyDescent="0.2">
      <c r="A21" s="39" t="s">
        <v>97</v>
      </c>
      <c r="B21" s="19" t="s">
        <v>72</v>
      </c>
      <c r="C21" s="20" t="s">
        <v>73</v>
      </c>
      <c r="D21" s="12" t="s">
        <v>102</v>
      </c>
      <c r="E21" s="18" t="str">
        <f>"4"</f>
        <v>4</v>
      </c>
      <c r="F21" s="108" t="s">
        <v>551</v>
      </c>
      <c r="G21" s="108" t="s">
        <v>552</v>
      </c>
      <c r="H21" s="105" t="s">
        <v>16</v>
      </c>
      <c r="I21" s="106" t="s">
        <v>553</v>
      </c>
      <c r="J21" s="107" t="s">
        <v>69</v>
      </c>
      <c r="K21" s="17"/>
    </row>
    <row r="22" spans="1:11" x14ac:dyDescent="0.2">
      <c r="A22" s="39" t="s">
        <v>97</v>
      </c>
      <c r="B22" s="19" t="s">
        <v>72</v>
      </c>
      <c r="C22" s="20" t="s">
        <v>73</v>
      </c>
      <c r="D22" s="12" t="s">
        <v>102</v>
      </c>
      <c r="E22" s="18" t="str">
        <f>"5"</f>
        <v>5</v>
      </c>
      <c r="F22" s="108" t="s">
        <v>261</v>
      </c>
      <c r="G22" s="108" t="s">
        <v>173</v>
      </c>
      <c r="H22" s="105" t="s">
        <v>9</v>
      </c>
      <c r="I22" s="106" t="s">
        <v>431</v>
      </c>
      <c r="J22" s="107" t="s">
        <v>69</v>
      </c>
      <c r="K22" s="17"/>
    </row>
    <row r="23" spans="1:11" x14ac:dyDescent="0.2">
      <c r="A23" s="39" t="s">
        <v>97</v>
      </c>
      <c r="B23" s="19" t="s">
        <v>72</v>
      </c>
      <c r="C23" s="20" t="s">
        <v>73</v>
      </c>
      <c r="D23" s="12" t="s">
        <v>650</v>
      </c>
      <c r="E23" s="59" t="str">
        <f>"1"</f>
        <v>1</v>
      </c>
      <c r="F23" s="108" t="s">
        <v>47</v>
      </c>
      <c r="G23" s="108" t="s">
        <v>48</v>
      </c>
      <c r="H23" s="105" t="s">
        <v>35</v>
      </c>
      <c r="I23" s="106" t="s">
        <v>356</v>
      </c>
      <c r="J23" s="107" t="s">
        <v>69</v>
      </c>
      <c r="K23" s="17"/>
    </row>
    <row r="24" spans="1:11" x14ac:dyDescent="0.2">
      <c r="A24" s="39" t="s">
        <v>97</v>
      </c>
      <c r="B24" s="19" t="s">
        <v>72</v>
      </c>
      <c r="C24" s="20" t="s">
        <v>73</v>
      </c>
      <c r="D24" s="12" t="s">
        <v>650</v>
      </c>
      <c r="E24" s="18">
        <v>1</v>
      </c>
      <c r="F24" s="108" t="s">
        <v>656</v>
      </c>
      <c r="G24" s="108" t="s">
        <v>655</v>
      </c>
      <c r="H24" s="105" t="s">
        <v>9</v>
      </c>
      <c r="I24" s="106" t="s">
        <v>654</v>
      </c>
      <c r="J24" s="107" t="s">
        <v>69</v>
      </c>
      <c r="K24" s="17"/>
    </row>
    <row r="25" spans="1:11" x14ac:dyDescent="0.2">
      <c r="A25" s="39" t="s">
        <v>97</v>
      </c>
      <c r="B25" s="19" t="s">
        <v>72</v>
      </c>
      <c r="C25" s="20" t="s">
        <v>73</v>
      </c>
      <c r="D25" s="12" t="s">
        <v>650</v>
      </c>
      <c r="E25" s="18">
        <v>3</v>
      </c>
      <c r="F25" s="108" t="s">
        <v>22</v>
      </c>
      <c r="G25" s="108" t="s">
        <v>23</v>
      </c>
      <c r="H25" s="105" t="s">
        <v>8</v>
      </c>
      <c r="I25" s="106" t="s">
        <v>439</v>
      </c>
      <c r="J25" s="107" t="s">
        <v>69</v>
      </c>
      <c r="K25" s="17"/>
    </row>
    <row r="26" spans="1:11" x14ac:dyDescent="0.2">
      <c r="A26" s="39" t="s">
        <v>97</v>
      </c>
      <c r="B26" s="19" t="s">
        <v>72</v>
      </c>
      <c r="C26" s="20" t="s">
        <v>73</v>
      </c>
      <c r="D26" s="12" t="s">
        <v>650</v>
      </c>
      <c r="E26" s="18">
        <v>4</v>
      </c>
      <c r="F26" s="108" t="s">
        <v>653</v>
      </c>
      <c r="G26" s="108" t="s">
        <v>652</v>
      </c>
      <c r="H26" s="105" t="s">
        <v>5</v>
      </c>
      <c r="I26" s="106" t="s">
        <v>651</v>
      </c>
      <c r="J26" s="107" t="s">
        <v>69</v>
      </c>
      <c r="K26" s="17"/>
    </row>
    <row r="27" spans="1:11" x14ac:dyDescent="0.2">
      <c r="A27" s="39" t="s">
        <v>97</v>
      </c>
      <c r="B27" s="19" t="s">
        <v>72</v>
      </c>
      <c r="C27" s="20" t="s">
        <v>73</v>
      </c>
      <c r="D27" s="12" t="s">
        <v>657</v>
      </c>
      <c r="E27" s="59" t="str">
        <f>"1"</f>
        <v>1</v>
      </c>
      <c r="F27" s="108" t="s">
        <v>60</v>
      </c>
      <c r="G27" s="108" t="s">
        <v>61</v>
      </c>
      <c r="H27" s="105" t="s">
        <v>5</v>
      </c>
      <c r="I27" s="106" t="s">
        <v>501</v>
      </c>
      <c r="J27" s="107" t="s">
        <v>69</v>
      </c>
      <c r="K27" s="17"/>
    </row>
    <row r="28" spans="1:11" x14ac:dyDescent="0.2">
      <c r="A28" s="39" t="s">
        <v>97</v>
      </c>
      <c r="B28" s="19" t="s">
        <v>72</v>
      </c>
      <c r="C28" s="20" t="s">
        <v>73</v>
      </c>
      <c r="D28" s="12" t="s">
        <v>657</v>
      </c>
      <c r="E28" s="18">
        <v>2</v>
      </c>
      <c r="F28" s="108" t="s">
        <v>323</v>
      </c>
      <c r="G28" s="108" t="s">
        <v>324</v>
      </c>
      <c r="H28" s="105" t="s">
        <v>123</v>
      </c>
      <c r="I28" s="106" t="s">
        <v>459</v>
      </c>
      <c r="J28" s="107" t="s">
        <v>69</v>
      </c>
      <c r="K28" s="17"/>
    </row>
    <row r="29" spans="1:11" x14ac:dyDescent="0.2">
      <c r="A29" s="39" t="s">
        <v>97</v>
      </c>
      <c r="B29" s="19" t="s">
        <v>72</v>
      </c>
      <c r="C29" s="20" t="s">
        <v>73</v>
      </c>
      <c r="D29" s="12" t="s">
        <v>658</v>
      </c>
      <c r="E29" s="59" t="str">
        <f>"1"</f>
        <v>1</v>
      </c>
      <c r="F29" s="108" t="s">
        <v>337</v>
      </c>
      <c r="G29" s="108" t="s">
        <v>338</v>
      </c>
      <c r="H29" s="105" t="s">
        <v>15</v>
      </c>
      <c r="I29" s="106" t="s">
        <v>489</v>
      </c>
      <c r="J29" s="107" t="s">
        <v>69</v>
      </c>
      <c r="K29" s="17"/>
    </row>
    <row r="30" spans="1:11" x14ac:dyDescent="0.2">
      <c r="A30" s="39" t="s">
        <v>97</v>
      </c>
      <c r="B30" s="19" t="s">
        <v>72</v>
      </c>
      <c r="C30" s="20" t="s">
        <v>73</v>
      </c>
      <c r="D30" s="12" t="s">
        <v>659</v>
      </c>
      <c r="E30" s="59" t="str">
        <f>"1"</f>
        <v>1</v>
      </c>
      <c r="F30" s="108" t="s">
        <v>665</v>
      </c>
      <c r="G30" s="108" t="s">
        <v>664</v>
      </c>
      <c r="H30" s="105" t="s">
        <v>625</v>
      </c>
      <c r="I30" s="106" t="s">
        <v>663</v>
      </c>
      <c r="J30" s="107" t="s">
        <v>627</v>
      </c>
      <c r="K30" s="17"/>
    </row>
    <row r="31" spans="1:11" x14ac:dyDescent="0.2">
      <c r="A31" s="39" t="s">
        <v>97</v>
      </c>
      <c r="B31" s="19" t="s">
        <v>72</v>
      </c>
      <c r="C31" s="20" t="s">
        <v>73</v>
      </c>
      <c r="D31" s="12" t="s">
        <v>659</v>
      </c>
      <c r="E31" s="18" t="str">
        <f>"2"</f>
        <v>2</v>
      </c>
      <c r="F31" s="108" t="s">
        <v>662</v>
      </c>
      <c r="G31" s="108" t="s">
        <v>661</v>
      </c>
      <c r="H31" s="105" t="s">
        <v>30</v>
      </c>
      <c r="I31" s="106" t="s">
        <v>660</v>
      </c>
      <c r="J31" s="107" t="s">
        <v>69</v>
      </c>
      <c r="K31" s="17"/>
    </row>
    <row r="32" spans="1:11" x14ac:dyDescent="0.2">
      <c r="A32" s="39" t="s">
        <v>97</v>
      </c>
      <c r="B32" s="19" t="s">
        <v>72</v>
      </c>
      <c r="C32" s="20" t="s">
        <v>73</v>
      </c>
      <c r="D32" s="12" t="s">
        <v>659</v>
      </c>
      <c r="E32" s="18">
        <v>3</v>
      </c>
      <c r="F32" s="108" t="s">
        <v>344</v>
      </c>
      <c r="G32" s="108" t="s">
        <v>345</v>
      </c>
      <c r="H32" s="105" t="s">
        <v>15</v>
      </c>
      <c r="I32" s="106" t="s">
        <v>451</v>
      </c>
      <c r="J32" s="107" t="s">
        <v>69</v>
      </c>
      <c r="K32" s="17"/>
    </row>
    <row r="33" spans="1:11" x14ac:dyDescent="0.2">
      <c r="A33" s="39" t="s">
        <v>97</v>
      </c>
      <c r="B33" s="19" t="s">
        <v>72</v>
      </c>
      <c r="C33" s="56" t="s">
        <v>77</v>
      </c>
      <c r="D33" s="12" t="s">
        <v>599</v>
      </c>
      <c r="E33" s="32" t="str">
        <f>"1"</f>
        <v>1</v>
      </c>
      <c r="F33" s="104" t="s">
        <v>196</v>
      </c>
      <c r="G33" s="104" t="s">
        <v>118</v>
      </c>
      <c r="H33" s="105" t="s">
        <v>9</v>
      </c>
      <c r="I33" s="106" t="s">
        <v>381</v>
      </c>
      <c r="J33" s="107" t="s">
        <v>69</v>
      </c>
      <c r="K33" s="17"/>
    </row>
    <row r="34" spans="1:11" x14ac:dyDescent="0.2">
      <c r="A34" s="39" t="s">
        <v>97</v>
      </c>
      <c r="B34" s="19" t="s">
        <v>72</v>
      </c>
      <c r="C34" s="56" t="s">
        <v>77</v>
      </c>
      <c r="D34" s="12" t="s">
        <v>599</v>
      </c>
      <c r="E34" s="57" t="str">
        <f>"2"</f>
        <v>2</v>
      </c>
      <c r="F34" s="104" t="s">
        <v>188</v>
      </c>
      <c r="G34" s="104" t="s">
        <v>189</v>
      </c>
      <c r="H34" s="105" t="s">
        <v>8</v>
      </c>
      <c r="I34" s="106" t="s">
        <v>370</v>
      </c>
      <c r="J34" s="107" t="s">
        <v>69</v>
      </c>
      <c r="K34" s="17"/>
    </row>
    <row r="35" spans="1:11" x14ac:dyDescent="0.2">
      <c r="A35" s="39" t="s">
        <v>97</v>
      </c>
      <c r="B35" s="19" t="s">
        <v>72</v>
      </c>
      <c r="C35" s="56" t="s">
        <v>77</v>
      </c>
      <c r="D35" s="12" t="s">
        <v>599</v>
      </c>
      <c r="E35" s="57" t="str">
        <f>"3"</f>
        <v>3</v>
      </c>
      <c r="F35" s="104" t="s">
        <v>600</v>
      </c>
      <c r="G35" s="104" t="s">
        <v>206</v>
      </c>
      <c r="H35" s="105" t="s">
        <v>5</v>
      </c>
      <c r="I35" s="106" t="s">
        <v>601</v>
      </c>
      <c r="J35" s="107" t="s">
        <v>69</v>
      </c>
      <c r="K35" s="17"/>
    </row>
    <row r="36" spans="1:11" x14ac:dyDescent="0.2">
      <c r="A36" s="39" t="s">
        <v>97</v>
      </c>
      <c r="B36" s="19" t="s">
        <v>72</v>
      </c>
      <c r="C36" s="56" t="s">
        <v>77</v>
      </c>
      <c r="D36" s="12" t="s">
        <v>602</v>
      </c>
      <c r="E36" s="32" t="str">
        <f>"1"</f>
        <v>1</v>
      </c>
      <c r="F36" s="104" t="s">
        <v>603</v>
      </c>
      <c r="G36" s="104" t="s">
        <v>604</v>
      </c>
      <c r="H36" s="105" t="s">
        <v>605</v>
      </c>
      <c r="I36" s="106" t="s">
        <v>606</v>
      </c>
      <c r="J36" s="107" t="s">
        <v>69</v>
      </c>
      <c r="K36" s="17"/>
    </row>
    <row r="37" spans="1:11" x14ac:dyDescent="0.2">
      <c r="A37" s="39" t="s">
        <v>97</v>
      </c>
      <c r="B37" s="19" t="s">
        <v>72</v>
      </c>
      <c r="C37" s="56" t="s">
        <v>77</v>
      </c>
      <c r="D37" s="12" t="s">
        <v>602</v>
      </c>
      <c r="E37" s="57" t="str">
        <f>"2"</f>
        <v>2</v>
      </c>
      <c r="F37" s="104" t="s">
        <v>33</v>
      </c>
      <c r="G37" s="104" t="s">
        <v>607</v>
      </c>
      <c r="H37" s="105" t="s">
        <v>5</v>
      </c>
      <c r="I37" s="106" t="s">
        <v>608</v>
      </c>
      <c r="J37" s="107" t="s">
        <v>69</v>
      </c>
      <c r="K37" s="17"/>
    </row>
    <row r="38" spans="1:11" x14ac:dyDescent="0.2">
      <c r="A38" s="39" t="s">
        <v>97</v>
      </c>
      <c r="B38" s="19" t="s">
        <v>72</v>
      </c>
      <c r="C38" s="56" t="s">
        <v>77</v>
      </c>
      <c r="D38" s="12" t="s">
        <v>610</v>
      </c>
      <c r="E38" s="32" t="str">
        <f>"1"</f>
        <v>1</v>
      </c>
      <c r="F38" s="104" t="s">
        <v>615</v>
      </c>
      <c r="G38" s="104" t="s">
        <v>614</v>
      </c>
      <c r="H38" s="105" t="s">
        <v>5</v>
      </c>
      <c r="I38" s="106" t="s">
        <v>613</v>
      </c>
      <c r="J38" s="107" t="s">
        <v>69</v>
      </c>
      <c r="K38" s="17"/>
    </row>
    <row r="39" spans="1:11" x14ac:dyDescent="0.2">
      <c r="A39" s="39" t="s">
        <v>97</v>
      </c>
      <c r="B39" s="19" t="s">
        <v>72</v>
      </c>
      <c r="C39" s="56" t="s">
        <v>77</v>
      </c>
      <c r="D39" s="12" t="s">
        <v>609</v>
      </c>
      <c r="E39" s="32" t="str">
        <f>"1"</f>
        <v>1</v>
      </c>
      <c r="F39" s="104" t="s">
        <v>612</v>
      </c>
      <c r="G39" s="104" t="s">
        <v>29</v>
      </c>
      <c r="H39" s="105" t="s">
        <v>5</v>
      </c>
      <c r="I39" s="106" t="s">
        <v>611</v>
      </c>
      <c r="J39" s="107" t="s">
        <v>69</v>
      </c>
      <c r="K39" s="17"/>
    </row>
  </sheetData>
  <mergeCells count="1">
    <mergeCell ref="A1:K1"/>
  </mergeCells>
  <phoneticPr fontId="0" type="noConversion"/>
  <pageMargins left="0.27569444444444446" right="0.15763888888888888" top="0.23611111111111113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  <pageSetUpPr fitToPage="1"/>
  </sheetPr>
  <dimension ref="A1:M126"/>
  <sheetViews>
    <sheetView zoomScale="115" zoomScaleNormal="115" workbookViewId="0">
      <pane ySplit="3" topLeftCell="A44" activePane="bottomLeft" state="frozen"/>
      <selection pane="bottomLeft" activeCell="M53" sqref="M53"/>
    </sheetView>
  </sheetViews>
  <sheetFormatPr baseColWidth="10" defaultColWidth="74.85546875" defaultRowHeight="12.75" x14ac:dyDescent="0.2"/>
  <cols>
    <col min="1" max="1" width="3" style="1" bestFit="1" customWidth="1"/>
    <col min="2" max="2" width="30.140625" style="1" bestFit="1" customWidth="1"/>
    <col min="3" max="3" width="10" style="1" bestFit="1" customWidth="1"/>
    <col min="4" max="4" width="8.42578125" style="1" bestFit="1" customWidth="1"/>
    <col min="5" max="5" width="22.42578125" style="48" bestFit="1" customWidth="1"/>
    <col min="6" max="6" width="3.28515625" style="6" bestFit="1" customWidth="1"/>
    <col min="7" max="7" width="19.28515625" style="1" bestFit="1" customWidth="1"/>
    <col min="8" max="8" width="15.28515625" style="9" bestFit="1" customWidth="1"/>
    <col min="9" max="9" width="27.42578125" style="10" bestFit="1" customWidth="1"/>
    <col min="10" max="10" width="12.140625" style="7" bestFit="1" customWidth="1"/>
    <col min="11" max="11" width="9" style="16" bestFit="1" customWidth="1"/>
    <col min="12" max="12" width="4.140625" style="58" customWidth="1"/>
    <col min="13" max="16384" width="74.85546875" style="1"/>
  </cols>
  <sheetData>
    <row r="1" spans="1:13" ht="31.5" x14ac:dyDescent="0.2">
      <c r="B1" s="122" t="s">
        <v>186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x14ac:dyDescent="0.2">
      <c r="L2" s="58" t="s">
        <v>96</v>
      </c>
    </row>
    <row r="3" spans="1:13" x14ac:dyDescent="0.2">
      <c r="G3" s="121">
        <v>45267</v>
      </c>
      <c r="H3" s="121"/>
      <c r="L3" s="58" t="s">
        <v>1</v>
      </c>
    </row>
    <row r="4" spans="1:13" x14ac:dyDescent="0.2">
      <c r="A4" s="50"/>
      <c r="B4" s="79" t="s">
        <v>97</v>
      </c>
      <c r="C4" s="19" t="s">
        <v>106</v>
      </c>
      <c r="D4" s="20" t="s">
        <v>73</v>
      </c>
      <c r="E4" s="95" t="s">
        <v>414</v>
      </c>
      <c r="F4" s="59">
        <v>1</v>
      </c>
      <c r="G4" s="13" t="s">
        <v>348</v>
      </c>
      <c r="H4" s="13" t="s">
        <v>349</v>
      </c>
      <c r="I4" s="14" t="s">
        <v>15</v>
      </c>
      <c r="J4" s="81" t="s">
        <v>357</v>
      </c>
      <c r="K4" s="83" t="s">
        <v>69</v>
      </c>
      <c r="L4" s="84" t="s">
        <v>99</v>
      </c>
    </row>
    <row r="5" spans="1:13" x14ac:dyDescent="0.2">
      <c r="A5" s="50"/>
      <c r="B5" s="79" t="s">
        <v>97</v>
      </c>
      <c r="C5" s="19" t="s">
        <v>106</v>
      </c>
      <c r="D5" s="20" t="s">
        <v>73</v>
      </c>
      <c r="E5" s="12" t="s">
        <v>402</v>
      </c>
      <c r="F5" s="59">
        <v>1</v>
      </c>
      <c r="G5" s="13" t="s">
        <v>287</v>
      </c>
      <c r="H5" s="13" t="s">
        <v>288</v>
      </c>
      <c r="I5" s="14" t="s">
        <v>8</v>
      </c>
      <c r="J5" s="81" t="s">
        <v>467</v>
      </c>
      <c r="K5" s="83" t="s">
        <v>69</v>
      </c>
      <c r="L5" s="84" t="s">
        <v>99</v>
      </c>
    </row>
    <row r="6" spans="1:13" x14ac:dyDescent="0.2">
      <c r="A6" s="50"/>
      <c r="B6" s="79" t="s">
        <v>97</v>
      </c>
      <c r="C6" s="19" t="s">
        <v>106</v>
      </c>
      <c r="D6" s="20" t="s">
        <v>73</v>
      </c>
      <c r="E6" s="12" t="s">
        <v>402</v>
      </c>
      <c r="F6" s="18">
        <v>2</v>
      </c>
      <c r="G6" s="13" t="s">
        <v>289</v>
      </c>
      <c r="H6" s="13" t="s">
        <v>290</v>
      </c>
      <c r="I6" s="14" t="s">
        <v>5</v>
      </c>
      <c r="J6" s="81" t="s">
        <v>490</v>
      </c>
      <c r="K6" s="83" t="s">
        <v>69</v>
      </c>
      <c r="L6" s="84" t="s">
        <v>99</v>
      </c>
    </row>
    <row r="7" spans="1:13" x14ac:dyDescent="0.2">
      <c r="A7" s="50"/>
      <c r="B7" s="79" t="s">
        <v>97</v>
      </c>
      <c r="C7" s="19" t="s">
        <v>106</v>
      </c>
      <c r="D7" s="20" t="s">
        <v>73</v>
      </c>
      <c r="E7" s="12" t="s">
        <v>402</v>
      </c>
      <c r="F7" s="18">
        <v>2</v>
      </c>
      <c r="G7" s="13" t="s">
        <v>291</v>
      </c>
      <c r="H7" s="13" t="s">
        <v>292</v>
      </c>
      <c r="I7" s="14" t="s">
        <v>8</v>
      </c>
      <c r="J7" s="81" t="s">
        <v>469</v>
      </c>
      <c r="K7" s="83" t="s">
        <v>69</v>
      </c>
      <c r="L7" s="84" t="s">
        <v>99</v>
      </c>
      <c r="M7" s="82"/>
    </row>
    <row r="8" spans="1:13" x14ac:dyDescent="0.2">
      <c r="A8" s="50"/>
      <c r="B8" s="79" t="s">
        <v>97</v>
      </c>
      <c r="C8" s="19" t="s">
        <v>106</v>
      </c>
      <c r="D8" s="20" t="s">
        <v>73</v>
      </c>
      <c r="E8" s="12" t="s">
        <v>402</v>
      </c>
      <c r="F8" s="18">
        <v>4</v>
      </c>
      <c r="G8" s="13" t="s">
        <v>172</v>
      </c>
      <c r="H8" s="13" t="s">
        <v>111</v>
      </c>
      <c r="I8" s="14" t="s">
        <v>15</v>
      </c>
      <c r="J8" s="81" t="s">
        <v>474</v>
      </c>
      <c r="K8" s="83" t="s">
        <v>69</v>
      </c>
      <c r="L8" s="84" t="s">
        <v>108</v>
      </c>
    </row>
    <row r="9" spans="1:13" x14ac:dyDescent="0.2">
      <c r="A9" s="50"/>
      <c r="B9" s="79" t="s">
        <v>97</v>
      </c>
      <c r="C9" s="19" t="s">
        <v>106</v>
      </c>
      <c r="D9" s="20" t="s">
        <v>73</v>
      </c>
      <c r="E9" s="12" t="s">
        <v>361</v>
      </c>
      <c r="F9" s="59">
        <v>1</v>
      </c>
      <c r="G9" s="13" t="s">
        <v>293</v>
      </c>
      <c r="H9" s="13" t="s">
        <v>124</v>
      </c>
      <c r="I9" s="14" t="s">
        <v>8</v>
      </c>
      <c r="J9" s="81" t="s">
        <v>442</v>
      </c>
      <c r="K9" s="83" t="s">
        <v>69</v>
      </c>
      <c r="L9" s="84" t="s">
        <v>99</v>
      </c>
    </row>
    <row r="10" spans="1:13" x14ac:dyDescent="0.2">
      <c r="A10" s="50"/>
      <c r="B10" s="79" t="s">
        <v>97</v>
      </c>
      <c r="C10" s="19" t="s">
        <v>106</v>
      </c>
      <c r="D10" s="20" t="s">
        <v>73</v>
      </c>
      <c r="E10" s="12" t="s">
        <v>361</v>
      </c>
      <c r="F10" s="18">
        <v>2</v>
      </c>
      <c r="G10" s="13" t="s">
        <v>168</v>
      </c>
      <c r="H10" s="13" t="s">
        <v>169</v>
      </c>
      <c r="I10" s="14" t="s">
        <v>15</v>
      </c>
      <c r="J10" s="81" t="s">
        <v>427</v>
      </c>
      <c r="K10" s="83" t="s">
        <v>69</v>
      </c>
      <c r="L10" s="84" t="s">
        <v>99</v>
      </c>
    </row>
    <row r="11" spans="1:13" x14ac:dyDescent="0.2">
      <c r="A11" s="50"/>
      <c r="B11" s="79" t="s">
        <v>97</v>
      </c>
      <c r="C11" s="19" t="s">
        <v>106</v>
      </c>
      <c r="D11" s="20" t="s">
        <v>73</v>
      </c>
      <c r="E11" s="12" t="s">
        <v>361</v>
      </c>
      <c r="F11" s="18">
        <v>2</v>
      </c>
      <c r="G11" s="13" t="s">
        <v>294</v>
      </c>
      <c r="H11" s="13" t="s">
        <v>295</v>
      </c>
      <c r="I11" s="14" t="s">
        <v>15</v>
      </c>
      <c r="J11" s="81" t="s">
        <v>423</v>
      </c>
      <c r="K11" s="83" t="s">
        <v>69</v>
      </c>
      <c r="L11" s="84" t="s">
        <v>99</v>
      </c>
    </row>
    <row r="12" spans="1:13" x14ac:dyDescent="0.2">
      <c r="A12" s="50"/>
      <c r="B12" s="79" t="s">
        <v>97</v>
      </c>
      <c r="C12" s="19" t="s">
        <v>106</v>
      </c>
      <c r="D12" s="20" t="s">
        <v>73</v>
      </c>
      <c r="E12" s="12" t="s">
        <v>361</v>
      </c>
      <c r="F12" s="18">
        <v>4</v>
      </c>
      <c r="G12" s="13" t="s">
        <v>44</v>
      </c>
      <c r="H12" s="13" t="s">
        <v>45</v>
      </c>
      <c r="I12" s="14" t="s">
        <v>46</v>
      </c>
      <c r="J12" s="81" t="s">
        <v>464</v>
      </c>
      <c r="K12" s="83" t="s">
        <v>69</v>
      </c>
      <c r="L12" s="84" t="s">
        <v>101</v>
      </c>
    </row>
    <row r="13" spans="1:13" x14ac:dyDescent="0.2">
      <c r="A13" s="50"/>
      <c r="B13" s="79" t="s">
        <v>97</v>
      </c>
      <c r="C13" s="19" t="s">
        <v>106</v>
      </c>
      <c r="D13" s="20" t="s">
        <v>73</v>
      </c>
      <c r="E13" s="12" t="s">
        <v>361</v>
      </c>
      <c r="F13" s="18">
        <v>4</v>
      </c>
      <c r="G13" s="13" t="s">
        <v>296</v>
      </c>
      <c r="H13" s="13" t="s">
        <v>165</v>
      </c>
      <c r="I13" s="14" t="s">
        <v>209</v>
      </c>
      <c r="J13" s="81" t="s">
        <v>473</v>
      </c>
      <c r="K13" s="83" t="s">
        <v>69</v>
      </c>
      <c r="L13" s="84" t="s">
        <v>101</v>
      </c>
    </row>
    <row r="14" spans="1:13" x14ac:dyDescent="0.2">
      <c r="A14" s="50"/>
      <c r="B14" s="79" t="s">
        <v>97</v>
      </c>
      <c r="C14" s="19" t="s">
        <v>106</v>
      </c>
      <c r="D14" s="20" t="s">
        <v>73</v>
      </c>
      <c r="E14" s="12" t="s">
        <v>361</v>
      </c>
      <c r="F14" s="18">
        <v>4</v>
      </c>
      <c r="G14" s="13" t="s">
        <v>297</v>
      </c>
      <c r="H14" s="13" t="s">
        <v>26</v>
      </c>
      <c r="I14" s="14" t="s">
        <v>209</v>
      </c>
      <c r="J14" s="81" t="s">
        <v>494</v>
      </c>
      <c r="K14" s="83" t="s">
        <v>69</v>
      </c>
      <c r="L14" s="84" t="s">
        <v>101</v>
      </c>
    </row>
    <row r="15" spans="1:13" x14ac:dyDescent="0.2">
      <c r="A15" s="50"/>
      <c r="B15" s="79" t="s">
        <v>97</v>
      </c>
      <c r="C15" s="19" t="s">
        <v>106</v>
      </c>
      <c r="D15" s="20" t="s">
        <v>73</v>
      </c>
      <c r="E15" s="12" t="s">
        <v>361</v>
      </c>
      <c r="F15" s="18">
        <v>7</v>
      </c>
      <c r="G15" s="13" t="s">
        <v>298</v>
      </c>
      <c r="H15" s="13" t="s">
        <v>112</v>
      </c>
      <c r="I15" s="14" t="s">
        <v>5</v>
      </c>
      <c r="J15" s="81" t="s">
        <v>447</v>
      </c>
      <c r="K15" s="83" t="s">
        <v>69</v>
      </c>
      <c r="L15" s="84" t="s">
        <v>230</v>
      </c>
    </row>
    <row r="16" spans="1:13" x14ac:dyDescent="0.2">
      <c r="A16" s="50"/>
      <c r="B16" s="79" t="s">
        <v>97</v>
      </c>
      <c r="C16" s="19" t="s">
        <v>106</v>
      </c>
      <c r="D16" s="20" t="s">
        <v>73</v>
      </c>
      <c r="E16" s="12" t="s">
        <v>361</v>
      </c>
      <c r="F16" s="18">
        <v>7</v>
      </c>
      <c r="G16" s="13" t="s">
        <v>33</v>
      </c>
      <c r="H16" s="13" t="s">
        <v>34</v>
      </c>
      <c r="I16" s="14" t="s">
        <v>35</v>
      </c>
      <c r="J16" s="81" t="s">
        <v>445</v>
      </c>
      <c r="K16" s="83" t="s">
        <v>69</v>
      </c>
      <c r="L16" s="84" t="s">
        <v>230</v>
      </c>
    </row>
    <row r="17" spans="1:12" x14ac:dyDescent="0.2">
      <c r="A17" s="50"/>
      <c r="B17" s="79" t="s">
        <v>97</v>
      </c>
      <c r="C17" s="19" t="s">
        <v>106</v>
      </c>
      <c r="D17" s="20" t="s">
        <v>73</v>
      </c>
      <c r="E17" s="12" t="s">
        <v>361</v>
      </c>
      <c r="F17" s="18">
        <v>7</v>
      </c>
      <c r="G17" s="13" t="s">
        <v>299</v>
      </c>
      <c r="H17" s="13" t="s">
        <v>300</v>
      </c>
      <c r="I17" s="14" t="s">
        <v>8</v>
      </c>
      <c r="J17" s="81" t="s">
        <v>428</v>
      </c>
      <c r="K17" s="83" t="s">
        <v>69</v>
      </c>
      <c r="L17" s="84" t="s">
        <v>230</v>
      </c>
    </row>
    <row r="18" spans="1:12" x14ac:dyDescent="0.2">
      <c r="A18" s="50"/>
      <c r="B18" s="79" t="s">
        <v>97</v>
      </c>
      <c r="C18" s="19" t="s">
        <v>106</v>
      </c>
      <c r="D18" s="20" t="s">
        <v>73</v>
      </c>
      <c r="E18" s="12" t="s">
        <v>361</v>
      </c>
      <c r="F18" s="18">
        <v>7</v>
      </c>
      <c r="G18" s="13" t="s">
        <v>301</v>
      </c>
      <c r="H18" s="13" t="s">
        <v>302</v>
      </c>
      <c r="I18" s="14" t="s">
        <v>16</v>
      </c>
      <c r="J18" s="12" t="s">
        <v>481</v>
      </c>
      <c r="K18" s="83" t="s">
        <v>69</v>
      </c>
      <c r="L18" s="84" t="s">
        <v>230</v>
      </c>
    </row>
    <row r="19" spans="1:12" x14ac:dyDescent="0.2">
      <c r="A19" s="50"/>
      <c r="B19" s="79" t="s">
        <v>97</v>
      </c>
      <c r="C19" s="19" t="s">
        <v>106</v>
      </c>
      <c r="D19" s="20" t="s">
        <v>73</v>
      </c>
      <c r="E19" s="12" t="s">
        <v>403</v>
      </c>
      <c r="F19" s="59">
        <v>1</v>
      </c>
      <c r="G19" s="13" t="s">
        <v>303</v>
      </c>
      <c r="H19" s="13" t="s">
        <v>112</v>
      </c>
      <c r="I19" s="14" t="s">
        <v>304</v>
      </c>
      <c r="J19" s="81" t="s">
        <v>444</v>
      </c>
      <c r="K19" s="83" t="s">
        <v>69</v>
      </c>
      <c r="L19" s="84" t="s">
        <v>99</v>
      </c>
    </row>
    <row r="20" spans="1:12" x14ac:dyDescent="0.2">
      <c r="A20" s="50"/>
      <c r="B20" s="79" t="s">
        <v>97</v>
      </c>
      <c r="C20" s="19" t="s">
        <v>106</v>
      </c>
      <c r="D20" s="20" t="s">
        <v>73</v>
      </c>
      <c r="E20" s="12" t="s">
        <v>403</v>
      </c>
      <c r="F20" s="18">
        <v>2</v>
      </c>
      <c r="G20" s="13" t="s">
        <v>305</v>
      </c>
      <c r="H20" s="13" t="s">
        <v>306</v>
      </c>
      <c r="I20" s="14" t="s">
        <v>8</v>
      </c>
      <c r="J20" s="81" t="s">
        <v>470</v>
      </c>
      <c r="K20" s="83" t="s">
        <v>69</v>
      </c>
      <c r="L20" s="84" t="s">
        <v>99</v>
      </c>
    </row>
    <row r="21" spans="1:12" x14ac:dyDescent="0.2">
      <c r="A21" s="50"/>
      <c r="B21" s="79" t="s">
        <v>97</v>
      </c>
      <c r="C21" s="19" t="s">
        <v>106</v>
      </c>
      <c r="D21" s="20" t="s">
        <v>73</v>
      </c>
      <c r="E21" s="12" t="s">
        <v>403</v>
      </c>
      <c r="F21" s="18">
        <v>3</v>
      </c>
      <c r="G21" s="13" t="s">
        <v>307</v>
      </c>
      <c r="H21" s="13" t="s">
        <v>308</v>
      </c>
      <c r="I21" s="14" t="s">
        <v>8</v>
      </c>
      <c r="J21" s="81" t="s">
        <v>484</v>
      </c>
      <c r="K21" s="83" t="s">
        <v>69</v>
      </c>
      <c r="L21" s="84" t="s">
        <v>99</v>
      </c>
    </row>
    <row r="22" spans="1:12" x14ac:dyDescent="0.2">
      <c r="A22" s="50"/>
      <c r="B22" s="79" t="s">
        <v>97</v>
      </c>
      <c r="C22" s="19" t="s">
        <v>106</v>
      </c>
      <c r="D22" s="20" t="s">
        <v>73</v>
      </c>
      <c r="E22" s="12" t="s">
        <v>403</v>
      </c>
      <c r="F22" s="18">
        <v>3</v>
      </c>
      <c r="G22" s="13" t="s">
        <v>309</v>
      </c>
      <c r="H22" s="13" t="s">
        <v>109</v>
      </c>
      <c r="I22" s="14" t="s">
        <v>8</v>
      </c>
      <c r="J22" s="12" t="s">
        <v>457</v>
      </c>
      <c r="K22" s="83" t="s">
        <v>69</v>
      </c>
      <c r="L22" s="84" t="s">
        <v>99</v>
      </c>
    </row>
    <row r="23" spans="1:12" x14ac:dyDescent="0.2">
      <c r="A23" s="50"/>
      <c r="B23" s="79" t="s">
        <v>97</v>
      </c>
      <c r="C23" s="19" t="s">
        <v>106</v>
      </c>
      <c r="D23" s="20" t="s">
        <v>73</v>
      </c>
      <c r="E23" s="12" t="s">
        <v>403</v>
      </c>
      <c r="F23" s="18">
        <v>5</v>
      </c>
      <c r="G23" s="13" t="s">
        <v>310</v>
      </c>
      <c r="H23" s="13" t="s">
        <v>311</v>
      </c>
      <c r="I23" s="14" t="s">
        <v>8</v>
      </c>
      <c r="J23" s="96" t="s">
        <v>502</v>
      </c>
      <c r="K23" s="83" t="s">
        <v>69</v>
      </c>
      <c r="L23" s="84" t="s">
        <v>230</v>
      </c>
    </row>
    <row r="24" spans="1:12" x14ac:dyDescent="0.2">
      <c r="A24" s="50"/>
      <c r="B24" s="79" t="s">
        <v>97</v>
      </c>
      <c r="C24" s="19" t="s">
        <v>106</v>
      </c>
      <c r="D24" s="20" t="s">
        <v>73</v>
      </c>
      <c r="E24" s="12" t="s">
        <v>403</v>
      </c>
      <c r="F24" s="18">
        <v>7</v>
      </c>
      <c r="G24" s="13" t="s">
        <v>170</v>
      </c>
      <c r="H24" s="13" t="s">
        <v>171</v>
      </c>
      <c r="I24" s="14" t="s">
        <v>15</v>
      </c>
      <c r="J24" s="81" t="s">
        <v>475</v>
      </c>
      <c r="K24" s="83" t="s">
        <v>69</v>
      </c>
      <c r="L24" s="84" t="s">
        <v>230</v>
      </c>
    </row>
    <row r="25" spans="1:12" x14ac:dyDescent="0.2">
      <c r="A25" s="50"/>
      <c r="B25" s="79" t="s">
        <v>97</v>
      </c>
      <c r="C25" s="19" t="s">
        <v>106</v>
      </c>
      <c r="D25" s="20" t="s">
        <v>73</v>
      </c>
      <c r="E25" s="12" t="s">
        <v>403</v>
      </c>
      <c r="F25" s="18">
        <v>7</v>
      </c>
      <c r="G25" s="13" t="s">
        <v>312</v>
      </c>
      <c r="H25" s="13" t="s">
        <v>313</v>
      </c>
      <c r="I25" s="14" t="s">
        <v>15</v>
      </c>
      <c r="J25" s="12" t="s">
        <v>448</v>
      </c>
      <c r="K25" s="83" t="s">
        <v>69</v>
      </c>
      <c r="L25" s="84" t="s">
        <v>230</v>
      </c>
    </row>
    <row r="26" spans="1:12" x14ac:dyDescent="0.2">
      <c r="A26" s="50"/>
      <c r="B26" s="79" t="s">
        <v>97</v>
      </c>
      <c r="C26" s="19" t="s">
        <v>106</v>
      </c>
      <c r="D26" s="20" t="s">
        <v>73</v>
      </c>
      <c r="E26" s="12" t="s">
        <v>403</v>
      </c>
      <c r="F26" s="18" t="s">
        <v>314</v>
      </c>
      <c r="G26" s="13" t="s">
        <v>315</v>
      </c>
      <c r="H26" s="13" t="s">
        <v>316</v>
      </c>
      <c r="I26" s="14" t="s">
        <v>16</v>
      </c>
      <c r="J26" s="12" t="s">
        <v>471</v>
      </c>
      <c r="K26" s="83" t="s">
        <v>69</v>
      </c>
      <c r="L26" s="84" t="s">
        <v>230</v>
      </c>
    </row>
    <row r="27" spans="1:12" x14ac:dyDescent="0.2">
      <c r="A27" s="50"/>
      <c r="B27" s="79" t="s">
        <v>97</v>
      </c>
      <c r="C27" s="19" t="s">
        <v>106</v>
      </c>
      <c r="D27" s="20" t="s">
        <v>73</v>
      </c>
      <c r="E27" s="12" t="s">
        <v>404</v>
      </c>
      <c r="F27" s="59">
        <v>1</v>
      </c>
      <c r="G27" s="13" t="s">
        <v>317</v>
      </c>
      <c r="H27" s="13" t="s">
        <v>318</v>
      </c>
      <c r="I27" s="14" t="s">
        <v>8</v>
      </c>
      <c r="J27" s="81" t="s">
        <v>468</v>
      </c>
      <c r="K27" s="83" t="s">
        <v>69</v>
      </c>
      <c r="L27" s="84" t="s">
        <v>99</v>
      </c>
    </row>
    <row r="28" spans="1:12" x14ac:dyDescent="0.2">
      <c r="A28" s="50"/>
      <c r="B28" s="79" t="s">
        <v>97</v>
      </c>
      <c r="C28" s="19" t="s">
        <v>106</v>
      </c>
      <c r="D28" s="20" t="s">
        <v>73</v>
      </c>
      <c r="E28" s="12" t="s">
        <v>404</v>
      </c>
      <c r="F28" s="59">
        <v>1</v>
      </c>
      <c r="G28" s="13" t="s">
        <v>319</v>
      </c>
      <c r="H28" s="13" t="s">
        <v>320</v>
      </c>
      <c r="I28" s="14" t="s">
        <v>8</v>
      </c>
      <c r="J28" s="81" t="s">
        <v>480</v>
      </c>
      <c r="K28" s="83" t="s">
        <v>69</v>
      </c>
      <c r="L28" s="84" t="s">
        <v>99</v>
      </c>
    </row>
    <row r="29" spans="1:12" x14ac:dyDescent="0.2">
      <c r="A29" s="50"/>
      <c r="B29" s="79" t="s">
        <v>97</v>
      </c>
      <c r="C29" s="19" t="s">
        <v>106</v>
      </c>
      <c r="D29" s="20" t="s">
        <v>73</v>
      </c>
      <c r="E29" s="12" t="s">
        <v>404</v>
      </c>
      <c r="F29" s="59">
        <v>1</v>
      </c>
      <c r="G29" s="13" t="s">
        <v>321</v>
      </c>
      <c r="H29" s="13" t="s">
        <v>322</v>
      </c>
      <c r="I29" s="14" t="s">
        <v>8</v>
      </c>
      <c r="J29" s="12" t="s">
        <v>465</v>
      </c>
      <c r="K29" s="83" t="s">
        <v>69</v>
      </c>
      <c r="L29" s="84" t="s">
        <v>99</v>
      </c>
    </row>
    <row r="30" spans="1:12" x14ac:dyDescent="0.2">
      <c r="A30" s="50"/>
      <c r="B30" s="79" t="s">
        <v>97</v>
      </c>
      <c r="C30" s="19" t="s">
        <v>106</v>
      </c>
      <c r="D30" s="20" t="s">
        <v>73</v>
      </c>
      <c r="E30" s="12" t="s">
        <v>404</v>
      </c>
      <c r="F30" s="18" t="str">
        <f t="shared" ref="F30:F36" si="0">"NC"</f>
        <v>NC</v>
      </c>
      <c r="G30" s="13" t="s">
        <v>323</v>
      </c>
      <c r="H30" s="13" t="s">
        <v>324</v>
      </c>
      <c r="I30" s="14" t="s">
        <v>123</v>
      </c>
      <c r="J30" s="81" t="s">
        <v>459</v>
      </c>
      <c r="K30" s="83" t="s">
        <v>69</v>
      </c>
      <c r="L30" s="84" t="s">
        <v>230</v>
      </c>
    </row>
    <row r="31" spans="1:12" x14ac:dyDescent="0.2">
      <c r="A31" s="50"/>
      <c r="B31" s="79" t="s">
        <v>97</v>
      </c>
      <c r="C31" s="19" t="s">
        <v>106</v>
      </c>
      <c r="D31" s="20" t="s">
        <v>73</v>
      </c>
      <c r="E31" s="12" t="s">
        <v>404</v>
      </c>
      <c r="F31" s="18" t="str">
        <f t="shared" si="0"/>
        <v>NC</v>
      </c>
      <c r="G31" s="13" t="s">
        <v>51</v>
      </c>
      <c r="H31" s="13" t="s">
        <v>52</v>
      </c>
      <c r="I31" s="14" t="s">
        <v>15</v>
      </c>
      <c r="J31" s="81" t="s">
        <v>477</v>
      </c>
      <c r="K31" s="83" t="s">
        <v>69</v>
      </c>
      <c r="L31" s="84" t="s">
        <v>230</v>
      </c>
    </row>
    <row r="32" spans="1:12" x14ac:dyDescent="0.2">
      <c r="A32" s="50"/>
      <c r="B32" s="79" t="s">
        <v>97</v>
      </c>
      <c r="C32" s="19" t="s">
        <v>106</v>
      </c>
      <c r="D32" s="20" t="s">
        <v>73</v>
      </c>
      <c r="E32" s="12" t="s">
        <v>404</v>
      </c>
      <c r="F32" s="18" t="str">
        <f t="shared" si="0"/>
        <v>NC</v>
      </c>
      <c r="G32" s="13" t="s">
        <v>157</v>
      </c>
      <c r="H32" s="13" t="s">
        <v>158</v>
      </c>
      <c r="I32" s="14" t="s">
        <v>8</v>
      </c>
      <c r="J32" s="81" t="s">
        <v>478</v>
      </c>
      <c r="K32" s="83" t="s">
        <v>69</v>
      </c>
      <c r="L32" s="84" t="s">
        <v>230</v>
      </c>
    </row>
    <row r="33" spans="1:12" x14ac:dyDescent="0.2">
      <c r="A33" s="50"/>
      <c r="B33" s="79" t="s">
        <v>97</v>
      </c>
      <c r="C33" s="19" t="s">
        <v>106</v>
      </c>
      <c r="D33" s="20" t="s">
        <v>73</v>
      </c>
      <c r="E33" s="12" t="s">
        <v>404</v>
      </c>
      <c r="F33" s="18" t="str">
        <f t="shared" si="0"/>
        <v>NC</v>
      </c>
      <c r="G33" s="13" t="s">
        <v>325</v>
      </c>
      <c r="H33" s="13" t="s">
        <v>326</v>
      </c>
      <c r="I33" s="14" t="s">
        <v>16</v>
      </c>
      <c r="J33" s="81" t="s">
        <v>434</v>
      </c>
      <c r="K33" s="83" t="s">
        <v>69</v>
      </c>
      <c r="L33" s="84" t="s">
        <v>230</v>
      </c>
    </row>
    <row r="34" spans="1:12" x14ac:dyDescent="0.2">
      <c r="A34" s="50"/>
      <c r="B34" s="79" t="s">
        <v>97</v>
      </c>
      <c r="C34" s="19" t="s">
        <v>106</v>
      </c>
      <c r="D34" s="20" t="s">
        <v>73</v>
      </c>
      <c r="E34" s="12" t="s">
        <v>404</v>
      </c>
      <c r="F34" s="18" t="str">
        <f t="shared" si="0"/>
        <v>NC</v>
      </c>
      <c r="G34" s="13" t="s">
        <v>176</v>
      </c>
      <c r="H34" s="13" t="s">
        <v>177</v>
      </c>
      <c r="I34" s="14" t="s">
        <v>15</v>
      </c>
      <c r="J34" s="81" t="s">
        <v>452</v>
      </c>
      <c r="K34" s="83" t="s">
        <v>69</v>
      </c>
      <c r="L34" s="84" t="s">
        <v>230</v>
      </c>
    </row>
    <row r="35" spans="1:12" x14ac:dyDescent="0.2">
      <c r="A35" s="50"/>
      <c r="B35" s="79" t="s">
        <v>97</v>
      </c>
      <c r="C35" s="19" t="s">
        <v>106</v>
      </c>
      <c r="D35" s="20" t="s">
        <v>73</v>
      </c>
      <c r="E35" s="12" t="s">
        <v>404</v>
      </c>
      <c r="F35" s="18" t="str">
        <f t="shared" si="0"/>
        <v>NC</v>
      </c>
      <c r="G35" s="13" t="s">
        <v>327</v>
      </c>
      <c r="H35" s="13" t="s">
        <v>113</v>
      </c>
      <c r="I35" s="14" t="s">
        <v>209</v>
      </c>
      <c r="J35" s="81" t="s">
        <v>441</v>
      </c>
      <c r="K35" s="83" t="s">
        <v>69</v>
      </c>
      <c r="L35" s="84" t="s">
        <v>230</v>
      </c>
    </row>
    <row r="36" spans="1:12" x14ac:dyDescent="0.2">
      <c r="A36" s="50"/>
      <c r="B36" s="79" t="s">
        <v>97</v>
      </c>
      <c r="C36" s="19" t="s">
        <v>106</v>
      </c>
      <c r="D36" s="20" t="s">
        <v>73</v>
      </c>
      <c r="E36" s="12" t="s">
        <v>404</v>
      </c>
      <c r="F36" s="18" t="str">
        <f t="shared" si="0"/>
        <v>NC</v>
      </c>
      <c r="G36" s="13" t="s">
        <v>328</v>
      </c>
      <c r="H36" s="13" t="s">
        <v>329</v>
      </c>
      <c r="I36" s="14" t="s">
        <v>209</v>
      </c>
      <c r="J36" s="12" t="s">
        <v>430</v>
      </c>
      <c r="K36" s="83" t="s">
        <v>69</v>
      </c>
      <c r="L36" s="84" t="s">
        <v>230</v>
      </c>
    </row>
    <row r="37" spans="1:12" x14ac:dyDescent="0.2">
      <c r="A37" s="50"/>
      <c r="B37" s="79" t="s">
        <v>97</v>
      </c>
      <c r="C37" s="19" t="s">
        <v>106</v>
      </c>
      <c r="D37" s="20" t="s">
        <v>73</v>
      </c>
      <c r="E37" s="12" t="s">
        <v>405</v>
      </c>
      <c r="F37" s="59">
        <v>1</v>
      </c>
      <c r="G37" s="13" t="s">
        <v>330</v>
      </c>
      <c r="H37" s="13" t="s">
        <v>331</v>
      </c>
      <c r="I37" s="14" t="s">
        <v>123</v>
      </c>
      <c r="J37" s="81" t="s">
        <v>472</v>
      </c>
      <c r="K37" s="83" t="s">
        <v>69</v>
      </c>
      <c r="L37" s="84" t="s">
        <v>99</v>
      </c>
    </row>
    <row r="38" spans="1:12" x14ac:dyDescent="0.2">
      <c r="A38" s="50"/>
      <c r="B38" s="79" t="s">
        <v>97</v>
      </c>
      <c r="C38" s="19" t="s">
        <v>106</v>
      </c>
      <c r="D38" s="20" t="s">
        <v>73</v>
      </c>
      <c r="E38" s="12" t="s">
        <v>405</v>
      </c>
      <c r="F38" s="59">
        <v>1</v>
      </c>
      <c r="G38" s="13" t="s">
        <v>38</v>
      </c>
      <c r="H38" s="13" t="s">
        <v>39</v>
      </c>
      <c r="I38" s="14" t="s">
        <v>8</v>
      </c>
      <c r="J38" s="81" t="s">
        <v>453</v>
      </c>
      <c r="K38" s="83" t="s">
        <v>69</v>
      </c>
      <c r="L38" s="84" t="s">
        <v>99</v>
      </c>
    </row>
    <row r="39" spans="1:12" x14ac:dyDescent="0.2">
      <c r="A39" s="50"/>
      <c r="B39" s="79" t="s">
        <v>97</v>
      </c>
      <c r="C39" s="19" t="s">
        <v>106</v>
      </c>
      <c r="D39" s="20" t="s">
        <v>73</v>
      </c>
      <c r="E39" s="12" t="s">
        <v>405</v>
      </c>
      <c r="F39" s="18">
        <v>3</v>
      </c>
      <c r="G39" s="13" t="s">
        <v>332</v>
      </c>
      <c r="H39" s="13" t="s">
        <v>333</v>
      </c>
      <c r="I39" s="14" t="s">
        <v>11</v>
      </c>
      <c r="J39" s="81" t="s">
        <v>450</v>
      </c>
      <c r="K39" s="83" t="s">
        <v>69</v>
      </c>
      <c r="L39" s="84" t="s">
        <v>99</v>
      </c>
    </row>
    <row r="40" spans="1:12" x14ac:dyDescent="0.2">
      <c r="A40" s="50"/>
      <c r="B40" s="79" t="s">
        <v>97</v>
      </c>
      <c r="C40" s="19" t="s">
        <v>106</v>
      </c>
      <c r="D40" s="20" t="s">
        <v>73</v>
      </c>
      <c r="E40" s="12" t="s">
        <v>405</v>
      </c>
      <c r="F40" s="18" t="str">
        <f>"NC"</f>
        <v>NC</v>
      </c>
      <c r="G40" s="13" t="s">
        <v>334</v>
      </c>
      <c r="H40" s="13" t="s">
        <v>335</v>
      </c>
      <c r="I40" s="14" t="s">
        <v>209</v>
      </c>
      <c r="J40" s="12" t="s">
        <v>460</v>
      </c>
      <c r="K40" s="83" t="s">
        <v>69</v>
      </c>
      <c r="L40" s="84" t="s">
        <v>230</v>
      </c>
    </row>
    <row r="41" spans="1:12" x14ac:dyDescent="0.2">
      <c r="A41" s="50"/>
      <c r="B41" s="79" t="s">
        <v>97</v>
      </c>
      <c r="C41" s="19" t="s">
        <v>106</v>
      </c>
      <c r="D41" s="20" t="s">
        <v>73</v>
      </c>
      <c r="E41" s="12" t="s">
        <v>405</v>
      </c>
      <c r="F41" s="18" t="str">
        <f>"QE"</f>
        <v>QE</v>
      </c>
      <c r="G41" s="13" t="s">
        <v>336</v>
      </c>
      <c r="H41" s="13" t="s">
        <v>281</v>
      </c>
      <c r="I41" s="14" t="s">
        <v>15</v>
      </c>
      <c r="J41" s="96" t="s">
        <v>479</v>
      </c>
      <c r="K41" s="83" t="s">
        <v>69</v>
      </c>
      <c r="L41" s="84" t="s">
        <v>108</v>
      </c>
    </row>
    <row r="42" spans="1:12" x14ac:dyDescent="0.2">
      <c r="A42" s="50"/>
      <c r="B42" s="79" t="s">
        <v>97</v>
      </c>
      <c r="C42" s="19" t="s">
        <v>106</v>
      </c>
      <c r="D42" s="20" t="s">
        <v>73</v>
      </c>
      <c r="E42" s="12" t="s">
        <v>406</v>
      </c>
      <c r="F42" s="59">
        <v>1</v>
      </c>
      <c r="G42" s="13" t="s">
        <v>40</v>
      </c>
      <c r="H42" s="13" t="s">
        <v>41</v>
      </c>
      <c r="I42" s="14" t="s">
        <v>8</v>
      </c>
      <c r="J42" s="81" t="s">
        <v>455</v>
      </c>
      <c r="K42" s="83" t="s">
        <v>69</v>
      </c>
      <c r="L42" s="84" t="s">
        <v>99</v>
      </c>
    </row>
    <row r="43" spans="1:12" x14ac:dyDescent="0.2">
      <c r="A43" s="50"/>
      <c r="B43" s="79" t="s">
        <v>97</v>
      </c>
      <c r="C43" s="19" t="s">
        <v>106</v>
      </c>
      <c r="D43" s="20" t="s">
        <v>73</v>
      </c>
      <c r="E43" s="12" t="s">
        <v>406</v>
      </c>
      <c r="F43" s="18">
        <v>2</v>
      </c>
      <c r="G43" s="13" t="s">
        <v>337</v>
      </c>
      <c r="H43" s="13" t="s">
        <v>338</v>
      </c>
      <c r="I43" s="14" t="s">
        <v>15</v>
      </c>
      <c r="J43" s="81" t="s">
        <v>489</v>
      </c>
      <c r="K43" s="83" t="s">
        <v>69</v>
      </c>
      <c r="L43" s="84" t="s">
        <v>99</v>
      </c>
    </row>
    <row r="44" spans="1:12" x14ac:dyDescent="0.2">
      <c r="A44" s="50"/>
      <c r="B44" s="79" t="s">
        <v>97</v>
      </c>
      <c r="C44" s="19" t="s">
        <v>106</v>
      </c>
      <c r="D44" s="20" t="s">
        <v>73</v>
      </c>
      <c r="E44" s="12" t="s">
        <v>406</v>
      </c>
      <c r="F44" s="18">
        <v>3</v>
      </c>
      <c r="G44" s="13" t="s">
        <v>339</v>
      </c>
      <c r="H44" s="13" t="s">
        <v>174</v>
      </c>
      <c r="I44" s="14" t="s">
        <v>209</v>
      </c>
      <c r="J44" s="81" t="s">
        <v>466</v>
      </c>
      <c r="K44" s="83" t="s">
        <v>69</v>
      </c>
      <c r="L44" s="84" t="s">
        <v>99</v>
      </c>
    </row>
    <row r="45" spans="1:12" x14ac:dyDescent="0.2">
      <c r="A45" s="50"/>
      <c r="B45" s="79" t="s">
        <v>97</v>
      </c>
      <c r="C45" s="19" t="s">
        <v>106</v>
      </c>
      <c r="D45" s="20" t="s">
        <v>73</v>
      </c>
      <c r="E45" s="12" t="s">
        <v>406</v>
      </c>
      <c r="F45" s="18">
        <v>4</v>
      </c>
      <c r="G45" s="13" t="s">
        <v>54</v>
      </c>
      <c r="H45" s="13" t="s">
        <v>55</v>
      </c>
      <c r="I45" s="14" t="s">
        <v>11</v>
      </c>
      <c r="J45" s="12" t="s">
        <v>485</v>
      </c>
      <c r="K45" s="83" t="s">
        <v>69</v>
      </c>
      <c r="L45" s="84" t="s">
        <v>99</v>
      </c>
    </row>
    <row r="46" spans="1:12" x14ac:dyDescent="0.2">
      <c r="A46" s="50"/>
      <c r="B46" s="79" t="s">
        <v>97</v>
      </c>
      <c r="C46" s="19" t="s">
        <v>106</v>
      </c>
      <c r="D46" s="20" t="s">
        <v>73</v>
      </c>
      <c r="E46" s="12" t="s">
        <v>406</v>
      </c>
      <c r="F46" s="18" t="str">
        <f>"NC"</f>
        <v>NC</v>
      </c>
      <c r="G46" s="13" t="s">
        <v>340</v>
      </c>
      <c r="H46" s="13" t="s">
        <v>341</v>
      </c>
      <c r="I46" s="14" t="s">
        <v>11</v>
      </c>
      <c r="J46" s="12" t="s">
        <v>436</v>
      </c>
      <c r="K46" s="83" t="s">
        <v>69</v>
      </c>
      <c r="L46" s="84" t="s">
        <v>230</v>
      </c>
    </row>
    <row r="47" spans="1:12" x14ac:dyDescent="0.2">
      <c r="A47" s="50"/>
      <c r="B47" s="79" t="s">
        <v>97</v>
      </c>
      <c r="C47" s="19" t="s">
        <v>106</v>
      </c>
      <c r="D47" s="20" t="s">
        <v>73</v>
      </c>
      <c r="E47" s="12" t="s">
        <v>407</v>
      </c>
      <c r="F47" s="59">
        <v>1</v>
      </c>
      <c r="G47" s="13" t="s">
        <v>84</v>
      </c>
      <c r="H47" s="13" t="s">
        <v>85</v>
      </c>
      <c r="I47" s="14" t="s">
        <v>86</v>
      </c>
      <c r="J47" s="81" t="s">
        <v>495</v>
      </c>
      <c r="K47" s="83" t="s">
        <v>69</v>
      </c>
      <c r="L47" s="84" t="s">
        <v>99</v>
      </c>
    </row>
    <row r="48" spans="1:12" x14ac:dyDescent="0.2">
      <c r="A48" s="50"/>
      <c r="B48" s="79" t="s">
        <v>97</v>
      </c>
      <c r="C48" s="19" t="s">
        <v>106</v>
      </c>
      <c r="D48" s="20" t="s">
        <v>73</v>
      </c>
      <c r="E48" s="12" t="s">
        <v>407</v>
      </c>
      <c r="F48" s="18">
        <v>2</v>
      </c>
      <c r="G48" s="13" t="s">
        <v>342</v>
      </c>
      <c r="H48" s="13" t="s">
        <v>343</v>
      </c>
      <c r="I48" s="14" t="s">
        <v>46</v>
      </c>
      <c r="J48" s="81" t="s">
        <v>487</v>
      </c>
      <c r="K48" s="83" t="s">
        <v>69</v>
      </c>
      <c r="L48" s="84" t="s">
        <v>99</v>
      </c>
    </row>
    <row r="49" spans="1:12" x14ac:dyDescent="0.2">
      <c r="A49" s="50"/>
      <c r="B49" s="79" t="s">
        <v>97</v>
      </c>
      <c r="C49" s="19" t="s">
        <v>106</v>
      </c>
      <c r="D49" s="20" t="s">
        <v>73</v>
      </c>
      <c r="E49" s="12" t="s">
        <v>407</v>
      </c>
      <c r="F49" s="18" t="str">
        <f>"QE"</f>
        <v>QE</v>
      </c>
      <c r="G49" s="13" t="s">
        <v>344</v>
      </c>
      <c r="H49" s="13" t="s">
        <v>345</v>
      </c>
      <c r="I49" s="14" t="s">
        <v>15</v>
      </c>
      <c r="J49" s="81" t="s">
        <v>451</v>
      </c>
      <c r="K49" s="83" t="s">
        <v>69</v>
      </c>
      <c r="L49" s="84" t="s">
        <v>108</v>
      </c>
    </row>
    <row r="50" spans="1:12" x14ac:dyDescent="0.2">
      <c r="A50" s="50"/>
      <c r="B50" s="79" t="s">
        <v>97</v>
      </c>
      <c r="C50" s="19" t="s">
        <v>106</v>
      </c>
      <c r="D50" s="20" t="s">
        <v>73</v>
      </c>
      <c r="E50" s="12" t="s">
        <v>408</v>
      </c>
      <c r="F50" s="59">
        <v>1</v>
      </c>
      <c r="G50" s="13" t="s">
        <v>225</v>
      </c>
      <c r="H50" s="13" t="s">
        <v>226</v>
      </c>
      <c r="I50" s="14" t="s">
        <v>15</v>
      </c>
      <c r="J50" s="96" t="s">
        <v>418</v>
      </c>
      <c r="K50" s="83" t="s">
        <v>69</v>
      </c>
      <c r="L50" s="84" t="s">
        <v>99</v>
      </c>
    </row>
    <row r="51" spans="1:12" x14ac:dyDescent="0.2">
      <c r="A51" s="50"/>
      <c r="B51" s="79" t="s">
        <v>97</v>
      </c>
      <c r="C51" s="19" t="s">
        <v>106</v>
      </c>
      <c r="D51" s="20" t="s">
        <v>73</v>
      </c>
      <c r="E51" s="12" t="s">
        <v>408</v>
      </c>
      <c r="F51" s="18">
        <v>2</v>
      </c>
      <c r="G51" s="13" t="s">
        <v>227</v>
      </c>
      <c r="H51" s="13" t="s">
        <v>228</v>
      </c>
      <c r="I51" s="14" t="s">
        <v>46</v>
      </c>
      <c r="J51" s="81" t="s">
        <v>417</v>
      </c>
      <c r="K51" s="83" t="s">
        <v>69</v>
      </c>
      <c r="L51" s="84" t="s">
        <v>99</v>
      </c>
    </row>
    <row r="52" spans="1:12" x14ac:dyDescent="0.2">
      <c r="A52" s="50"/>
      <c r="B52" s="79" t="s">
        <v>97</v>
      </c>
      <c r="C52" s="19" t="s">
        <v>106</v>
      </c>
      <c r="D52" s="20" t="s">
        <v>73</v>
      </c>
      <c r="E52" s="12" t="s">
        <v>408</v>
      </c>
      <c r="F52" s="18">
        <v>3</v>
      </c>
      <c r="G52" s="13" t="s">
        <v>58</v>
      </c>
      <c r="H52" s="13" t="s">
        <v>59</v>
      </c>
      <c r="I52" s="14" t="s">
        <v>8</v>
      </c>
      <c r="J52" s="81" t="s">
        <v>415</v>
      </c>
      <c r="K52" s="83" t="s">
        <v>69</v>
      </c>
      <c r="L52" s="84" t="s">
        <v>99</v>
      </c>
    </row>
    <row r="53" spans="1:12" x14ac:dyDescent="0.2">
      <c r="A53" s="50"/>
      <c r="B53" s="79" t="s">
        <v>97</v>
      </c>
      <c r="C53" s="19" t="s">
        <v>106</v>
      </c>
      <c r="D53" s="20" t="s">
        <v>73</v>
      </c>
      <c r="E53" s="12" t="s">
        <v>408</v>
      </c>
      <c r="F53" s="18">
        <v>4</v>
      </c>
      <c r="G53" s="13" t="s">
        <v>229</v>
      </c>
      <c r="H53" s="13" t="s">
        <v>56</v>
      </c>
      <c r="I53" s="14" t="s">
        <v>8</v>
      </c>
      <c r="J53" s="96" t="s">
        <v>419</v>
      </c>
      <c r="K53" s="83" t="s">
        <v>69</v>
      </c>
      <c r="L53" s="84" t="s">
        <v>101</v>
      </c>
    </row>
    <row r="54" spans="1:12" x14ac:dyDescent="0.2">
      <c r="A54" s="50"/>
      <c r="B54" s="79" t="s">
        <v>97</v>
      </c>
      <c r="C54" s="19" t="s">
        <v>106</v>
      </c>
      <c r="D54" s="20" t="s">
        <v>73</v>
      </c>
      <c r="E54" s="12" t="s">
        <v>408</v>
      </c>
      <c r="F54" s="18">
        <v>5</v>
      </c>
      <c r="G54" s="13" t="s">
        <v>231</v>
      </c>
      <c r="H54" s="13" t="s">
        <v>232</v>
      </c>
      <c r="I54" s="14" t="s">
        <v>15</v>
      </c>
      <c r="J54" s="96" t="s">
        <v>420</v>
      </c>
      <c r="K54" s="83" t="s">
        <v>69</v>
      </c>
      <c r="L54" s="84" t="s">
        <v>230</v>
      </c>
    </row>
    <row r="55" spans="1:12" x14ac:dyDescent="0.2">
      <c r="A55" s="50"/>
      <c r="B55" s="79" t="s">
        <v>97</v>
      </c>
      <c r="C55" s="19" t="s">
        <v>106</v>
      </c>
      <c r="D55" s="20" t="s">
        <v>73</v>
      </c>
      <c r="E55" s="12" t="s">
        <v>408</v>
      </c>
      <c r="F55" s="18">
        <v>6</v>
      </c>
      <c r="G55" s="13" t="s">
        <v>233</v>
      </c>
      <c r="H55" s="13" t="s">
        <v>124</v>
      </c>
      <c r="I55" s="14" t="s">
        <v>234</v>
      </c>
      <c r="J55" s="96" t="s">
        <v>421</v>
      </c>
      <c r="K55" s="31" t="s">
        <v>107</v>
      </c>
      <c r="L55" s="84" t="s">
        <v>230</v>
      </c>
    </row>
    <row r="56" spans="1:12" x14ac:dyDescent="0.2">
      <c r="A56" s="50"/>
      <c r="B56" s="79" t="s">
        <v>97</v>
      </c>
      <c r="C56" s="19" t="s">
        <v>106</v>
      </c>
      <c r="D56" s="20" t="s">
        <v>73</v>
      </c>
      <c r="E56" s="12" t="s">
        <v>408</v>
      </c>
      <c r="F56" s="18">
        <v>7</v>
      </c>
      <c r="G56" s="13" t="s">
        <v>235</v>
      </c>
      <c r="H56" s="13" t="s">
        <v>236</v>
      </c>
      <c r="I56" s="14" t="s">
        <v>15</v>
      </c>
      <c r="J56" s="81" t="s">
        <v>416</v>
      </c>
      <c r="K56" s="83" t="s">
        <v>69</v>
      </c>
      <c r="L56" s="84" t="s">
        <v>230</v>
      </c>
    </row>
    <row r="57" spans="1:12" x14ac:dyDescent="0.2">
      <c r="A57" s="50"/>
      <c r="B57" s="79" t="s">
        <v>97</v>
      </c>
      <c r="C57" s="19" t="s">
        <v>106</v>
      </c>
      <c r="D57" s="20" t="s">
        <v>73</v>
      </c>
      <c r="E57" s="12" t="s">
        <v>367</v>
      </c>
      <c r="F57" s="59">
        <v>1</v>
      </c>
      <c r="G57" s="13" t="s">
        <v>237</v>
      </c>
      <c r="H57" s="13" t="s">
        <v>238</v>
      </c>
      <c r="I57" s="14" t="s">
        <v>9</v>
      </c>
      <c r="J57" s="12" t="s">
        <v>492</v>
      </c>
      <c r="K57" s="83" t="s">
        <v>69</v>
      </c>
      <c r="L57" s="84" t="s">
        <v>99</v>
      </c>
    </row>
    <row r="58" spans="1:12" x14ac:dyDescent="0.2">
      <c r="A58" s="50"/>
      <c r="B58" s="79" t="s">
        <v>97</v>
      </c>
      <c r="C58" s="19" t="s">
        <v>106</v>
      </c>
      <c r="D58" s="20" t="s">
        <v>73</v>
      </c>
      <c r="E58" s="12" t="s">
        <v>367</v>
      </c>
      <c r="F58" s="18">
        <v>2</v>
      </c>
      <c r="G58" s="13" t="s">
        <v>142</v>
      </c>
      <c r="H58" s="13" t="s">
        <v>112</v>
      </c>
      <c r="I58" s="14" t="s">
        <v>86</v>
      </c>
      <c r="J58" s="81" t="s">
        <v>449</v>
      </c>
      <c r="K58" s="83" t="s">
        <v>69</v>
      </c>
      <c r="L58" s="84" t="s">
        <v>99</v>
      </c>
    </row>
    <row r="59" spans="1:12" x14ac:dyDescent="0.2">
      <c r="A59" s="50"/>
      <c r="B59" s="79" t="s">
        <v>97</v>
      </c>
      <c r="C59" s="19" t="s">
        <v>106</v>
      </c>
      <c r="D59" s="20" t="s">
        <v>73</v>
      </c>
      <c r="E59" s="12" t="s">
        <v>367</v>
      </c>
      <c r="F59" s="18">
        <v>3</v>
      </c>
      <c r="G59" s="13" t="s">
        <v>49</v>
      </c>
      <c r="H59" s="13" t="s">
        <v>50</v>
      </c>
      <c r="I59" s="14" t="s">
        <v>16</v>
      </c>
      <c r="J59" s="12" t="s">
        <v>476</v>
      </c>
      <c r="K59" s="83" t="s">
        <v>69</v>
      </c>
      <c r="L59" s="84" t="s">
        <v>99</v>
      </c>
    </row>
    <row r="60" spans="1:12" x14ac:dyDescent="0.2">
      <c r="A60" s="50"/>
      <c r="B60" s="79" t="s">
        <v>97</v>
      </c>
      <c r="C60" s="19" t="s">
        <v>106</v>
      </c>
      <c r="D60" s="20" t="s">
        <v>73</v>
      </c>
      <c r="E60" s="12" t="s">
        <v>367</v>
      </c>
      <c r="F60" s="18">
        <v>4</v>
      </c>
      <c r="G60" s="13" t="s">
        <v>239</v>
      </c>
      <c r="H60" s="13" t="s">
        <v>240</v>
      </c>
      <c r="I60" s="14" t="s">
        <v>9</v>
      </c>
      <c r="J60" s="12" t="s">
        <v>438</v>
      </c>
      <c r="K60" s="83" t="s">
        <v>69</v>
      </c>
      <c r="L60" s="84" t="s">
        <v>101</v>
      </c>
    </row>
    <row r="61" spans="1:12" x14ac:dyDescent="0.2">
      <c r="A61" s="50"/>
      <c r="B61" s="79" t="s">
        <v>97</v>
      </c>
      <c r="C61" s="19" t="s">
        <v>106</v>
      </c>
      <c r="D61" s="20" t="s">
        <v>73</v>
      </c>
      <c r="E61" s="12" t="s">
        <v>367</v>
      </c>
      <c r="F61" s="18">
        <v>5</v>
      </c>
      <c r="G61" s="13" t="s">
        <v>241</v>
      </c>
      <c r="H61" s="13" t="s">
        <v>10</v>
      </c>
      <c r="I61" s="14" t="s">
        <v>242</v>
      </c>
      <c r="J61" s="12" t="s">
        <v>425</v>
      </c>
      <c r="K61" s="83" t="s">
        <v>69</v>
      </c>
      <c r="L61" s="84" t="s">
        <v>230</v>
      </c>
    </row>
    <row r="62" spans="1:12" x14ac:dyDescent="0.2">
      <c r="A62" s="50"/>
      <c r="B62" s="79" t="s">
        <v>97</v>
      </c>
      <c r="C62" s="19" t="s">
        <v>106</v>
      </c>
      <c r="D62" s="20" t="s">
        <v>73</v>
      </c>
      <c r="E62" s="12" t="s">
        <v>367</v>
      </c>
      <c r="F62" s="18">
        <v>6</v>
      </c>
      <c r="G62" s="13" t="s">
        <v>243</v>
      </c>
      <c r="H62" s="13" t="s">
        <v>244</v>
      </c>
      <c r="I62" s="14" t="s">
        <v>8</v>
      </c>
      <c r="J62" s="81" t="s">
        <v>461</v>
      </c>
      <c r="K62" s="83" t="s">
        <v>69</v>
      </c>
      <c r="L62" s="84" t="s">
        <v>230</v>
      </c>
    </row>
    <row r="63" spans="1:12" x14ac:dyDescent="0.2">
      <c r="A63" s="50"/>
      <c r="B63" s="79" t="s">
        <v>97</v>
      </c>
      <c r="C63" s="19" t="s">
        <v>106</v>
      </c>
      <c r="D63" s="20" t="s">
        <v>73</v>
      </c>
      <c r="E63" s="12" t="s">
        <v>367</v>
      </c>
      <c r="F63" s="18">
        <v>7</v>
      </c>
      <c r="G63" s="13" t="s">
        <v>245</v>
      </c>
      <c r="H63" s="13" t="s">
        <v>109</v>
      </c>
      <c r="I63" s="14" t="s">
        <v>15</v>
      </c>
      <c r="J63" s="81" t="s">
        <v>488</v>
      </c>
      <c r="K63" s="83" t="s">
        <v>69</v>
      </c>
      <c r="L63" s="84" t="s">
        <v>230</v>
      </c>
    </row>
    <row r="64" spans="1:12" x14ac:dyDescent="0.2">
      <c r="A64" s="50"/>
      <c r="B64" s="79" t="s">
        <v>97</v>
      </c>
      <c r="C64" s="19" t="s">
        <v>106</v>
      </c>
      <c r="D64" s="20" t="s">
        <v>73</v>
      </c>
      <c r="E64" s="12" t="s">
        <v>367</v>
      </c>
      <c r="F64" s="18">
        <v>7</v>
      </c>
      <c r="G64" s="13" t="s">
        <v>246</v>
      </c>
      <c r="H64" s="13" t="s">
        <v>247</v>
      </c>
      <c r="I64" s="14" t="s">
        <v>16</v>
      </c>
      <c r="J64" s="12" t="s">
        <v>458</v>
      </c>
      <c r="K64" s="83" t="s">
        <v>69</v>
      </c>
      <c r="L64" s="84" t="s">
        <v>230</v>
      </c>
    </row>
    <row r="65" spans="1:12" x14ac:dyDescent="0.2">
      <c r="A65" s="50"/>
      <c r="B65" s="79" t="s">
        <v>97</v>
      </c>
      <c r="C65" s="19" t="s">
        <v>106</v>
      </c>
      <c r="D65" s="20" t="s">
        <v>73</v>
      </c>
      <c r="E65" s="12" t="s">
        <v>367</v>
      </c>
      <c r="F65" s="18">
        <v>7</v>
      </c>
      <c r="G65" s="13" t="s">
        <v>248</v>
      </c>
      <c r="H65" s="13" t="s">
        <v>249</v>
      </c>
      <c r="I65" s="14" t="s">
        <v>15</v>
      </c>
      <c r="J65" s="81" t="s">
        <v>456</v>
      </c>
      <c r="K65" s="83" t="s">
        <v>69</v>
      </c>
      <c r="L65" s="84" t="s">
        <v>230</v>
      </c>
    </row>
    <row r="66" spans="1:12" x14ac:dyDescent="0.2">
      <c r="A66" s="50"/>
      <c r="B66" s="79" t="s">
        <v>97</v>
      </c>
      <c r="C66" s="19" t="s">
        <v>106</v>
      </c>
      <c r="D66" s="20" t="s">
        <v>73</v>
      </c>
      <c r="E66" s="12" t="s">
        <v>367</v>
      </c>
      <c r="F66" s="18">
        <v>8</v>
      </c>
      <c r="G66" s="13" t="s">
        <v>250</v>
      </c>
      <c r="H66" s="13" t="s">
        <v>251</v>
      </c>
      <c r="I66" s="14" t="s">
        <v>252</v>
      </c>
      <c r="J66" s="81" t="s">
        <v>493</v>
      </c>
      <c r="K66" s="83" t="s">
        <v>69</v>
      </c>
      <c r="L66" s="84" t="s">
        <v>230</v>
      </c>
    </row>
    <row r="67" spans="1:12" x14ac:dyDescent="0.2">
      <c r="A67" s="50"/>
      <c r="B67" s="79" t="s">
        <v>97</v>
      </c>
      <c r="C67" s="19" t="s">
        <v>106</v>
      </c>
      <c r="D67" s="20" t="s">
        <v>73</v>
      </c>
      <c r="E67" s="12" t="s">
        <v>367</v>
      </c>
      <c r="F67" s="18">
        <v>8</v>
      </c>
      <c r="G67" s="13" t="s">
        <v>253</v>
      </c>
      <c r="H67" s="13" t="s">
        <v>254</v>
      </c>
      <c r="I67" s="14" t="s">
        <v>15</v>
      </c>
      <c r="J67" s="81" t="s">
        <v>483</v>
      </c>
      <c r="K67" s="83" t="s">
        <v>69</v>
      </c>
      <c r="L67" s="84" t="s">
        <v>230</v>
      </c>
    </row>
    <row r="68" spans="1:12" x14ac:dyDescent="0.2">
      <c r="A68" s="50"/>
      <c r="B68" s="79" t="s">
        <v>97</v>
      </c>
      <c r="C68" s="19" t="s">
        <v>106</v>
      </c>
      <c r="D68" s="20" t="s">
        <v>73</v>
      </c>
      <c r="E68" s="12" t="s">
        <v>367</v>
      </c>
      <c r="F68" s="18">
        <v>8</v>
      </c>
      <c r="G68" s="13" t="s">
        <v>255</v>
      </c>
      <c r="H68" s="13" t="s">
        <v>256</v>
      </c>
      <c r="I68" s="14" t="s">
        <v>15</v>
      </c>
      <c r="J68" s="12" t="s">
        <v>433</v>
      </c>
      <c r="K68" s="83" t="s">
        <v>69</v>
      </c>
      <c r="L68" s="84" t="s">
        <v>230</v>
      </c>
    </row>
    <row r="69" spans="1:12" x14ac:dyDescent="0.2">
      <c r="A69" s="50"/>
      <c r="B69" s="79" t="s">
        <v>97</v>
      </c>
      <c r="C69" s="19" t="s">
        <v>106</v>
      </c>
      <c r="D69" s="20" t="s">
        <v>73</v>
      </c>
      <c r="E69" s="12" t="s">
        <v>409</v>
      </c>
      <c r="F69" s="59">
        <v>1</v>
      </c>
      <c r="G69" s="13" t="s">
        <v>257</v>
      </c>
      <c r="H69" s="13" t="s">
        <v>258</v>
      </c>
      <c r="I69" s="14" t="s">
        <v>46</v>
      </c>
      <c r="J69" s="81" t="s">
        <v>500</v>
      </c>
      <c r="K69" s="83" t="s">
        <v>69</v>
      </c>
      <c r="L69" s="84" t="s">
        <v>99</v>
      </c>
    </row>
    <row r="70" spans="1:12" x14ac:dyDescent="0.2">
      <c r="A70" s="50"/>
      <c r="B70" s="79" t="s">
        <v>97</v>
      </c>
      <c r="C70" s="19" t="s">
        <v>106</v>
      </c>
      <c r="D70" s="20" t="s">
        <v>73</v>
      </c>
      <c r="E70" s="12" t="s">
        <v>409</v>
      </c>
      <c r="F70" s="18">
        <v>2</v>
      </c>
      <c r="G70" s="13" t="s">
        <v>259</v>
      </c>
      <c r="H70" s="13" t="s">
        <v>260</v>
      </c>
      <c r="I70" s="14" t="s">
        <v>123</v>
      </c>
      <c r="J70" s="81" t="s">
        <v>432</v>
      </c>
      <c r="K70" s="83" t="s">
        <v>69</v>
      </c>
      <c r="L70" s="84" t="s">
        <v>99</v>
      </c>
    </row>
    <row r="71" spans="1:12" x14ac:dyDescent="0.2">
      <c r="A71" s="50"/>
      <c r="B71" s="79" t="s">
        <v>97</v>
      </c>
      <c r="C71" s="19" t="s">
        <v>106</v>
      </c>
      <c r="D71" s="20" t="s">
        <v>73</v>
      </c>
      <c r="E71" s="12" t="s">
        <v>409</v>
      </c>
      <c r="F71" s="18">
        <v>3</v>
      </c>
      <c r="G71" s="13" t="s">
        <v>261</v>
      </c>
      <c r="H71" s="13" t="s">
        <v>173</v>
      </c>
      <c r="I71" s="14" t="s">
        <v>9</v>
      </c>
      <c r="J71" s="12" t="s">
        <v>431</v>
      </c>
      <c r="K71" s="83" t="s">
        <v>69</v>
      </c>
      <c r="L71" s="84" t="s">
        <v>99</v>
      </c>
    </row>
    <row r="72" spans="1:12" x14ac:dyDescent="0.2">
      <c r="A72" s="50"/>
      <c r="B72" s="79" t="s">
        <v>97</v>
      </c>
      <c r="C72" s="19" t="s">
        <v>106</v>
      </c>
      <c r="D72" s="20" t="s">
        <v>73</v>
      </c>
      <c r="E72" s="12" t="s">
        <v>409</v>
      </c>
      <c r="F72" s="18">
        <v>4</v>
      </c>
      <c r="G72" s="13" t="s">
        <v>36</v>
      </c>
      <c r="H72" s="13" t="s">
        <v>37</v>
      </c>
      <c r="I72" s="14" t="s">
        <v>30</v>
      </c>
      <c r="J72" s="81" t="s">
        <v>446</v>
      </c>
      <c r="K72" s="83" t="s">
        <v>69</v>
      </c>
      <c r="L72" s="84" t="s">
        <v>108</v>
      </c>
    </row>
    <row r="73" spans="1:12" x14ac:dyDescent="0.2">
      <c r="A73" s="50"/>
      <c r="B73" s="79" t="s">
        <v>97</v>
      </c>
      <c r="C73" s="19" t="s">
        <v>106</v>
      </c>
      <c r="D73" s="20" t="s">
        <v>73</v>
      </c>
      <c r="E73" s="12" t="s">
        <v>409</v>
      </c>
      <c r="F73" s="18">
        <v>5</v>
      </c>
      <c r="G73" s="13" t="s">
        <v>262</v>
      </c>
      <c r="H73" s="13" t="s">
        <v>141</v>
      </c>
      <c r="I73" s="14" t="s">
        <v>15</v>
      </c>
      <c r="J73" s="81" t="s">
        <v>435</v>
      </c>
      <c r="K73" s="83" t="s">
        <v>69</v>
      </c>
      <c r="L73" s="84" t="s">
        <v>230</v>
      </c>
    </row>
    <row r="74" spans="1:12" x14ac:dyDescent="0.2">
      <c r="A74" s="50"/>
      <c r="B74" s="79" t="s">
        <v>97</v>
      </c>
      <c r="C74" s="19" t="s">
        <v>106</v>
      </c>
      <c r="D74" s="20" t="s">
        <v>73</v>
      </c>
      <c r="E74" s="12" t="s">
        <v>409</v>
      </c>
      <c r="F74" s="18">
        <v>6</v>
      </c>
      <c r="G74" s="13" t="s">
        <v>263</v>
      </c>
      <c r="H74" s="13" t="s">
        <v>264</v>
      </c>
      <c r="I74" s="14" t="s">
        <v>15</v>
      </c>
      <c r="J74" s="81" t="s">
        <v>437</v>
      </c>
      <c r="K74" s="83" t="s">
        <v>69</v>
      </c>
      <c r="L74" s="84" t="s">
        <v>230</v>
      </c>
    </row>
    <row r="75" spans="1:12" x14ac:dyDescent="0.2">
      <c r="A75" s="50"/>
      <c r="B75" s="79" t="s">
        <v>97</v>
      </c>
      <c r="C75" s="19" t="s">
        <v>106</v>
      </c>
      <c r="D75" s="20" t="s">
        <v>73</v>
      </c>
      <c r="E75" s="12" t="s">
        <v>409</v>
      </c>
      <c r="F75" s="18">
        <v>7</v>
      </c>
      <c r="G75" s="13" t="s">
        <v>265</v>
      </c>
      <c r="H75" s="13" t="s">
        <v>26</v>
      </c>
      <c r="I75" s="14" t="s">
        <v>9</v>
      </c>
      <c r="J75" s="12" t="s">
        <v>499</v>
      </c>
      <c r="K75" s="83" t="s">
        <v>69</v>
      </c>
      <c r="L75" s="84" t="s">
        <v>230</v>
      </c>
    </row>
    <row r="76" spans="1:12" x14ac:dyDescent="0.2">
      <c r="A76" s="50"/>
      <c r="B76" s="79" t="s">
        <v>97</v>
      </c>
      <c r="C76" s="19" t="s">
        <v>106</v>
      </c>
      <c r="D76" s="20" t="s">
        <v>73</v>
      </c>
      <c r="E76" s="12" t="s">
        <v>409</v>
      </c>
      <c r="F76" s="18">
        <v>7</v>
      </c>
      <c r="G76" s="13" t="s">
        <v>266</v>
      </c>
      <c r="H76" s="13" t="s">
        <v>249</v>
      </c>
      <c r="I76" s="14" t="s">
        <v>46</v>
      </c>
      <c r="J76" s="12" t="s">
        <v>454</v>
      </c>
      <c r="K76" s="83" t="s">
        <v>69</v>
      </c>
      <c r="L76" s="84" t="s">
        <v>230</v>
      </c>
    </row>
    <row r="77" spans="1:12" x14ac:dyDescent="0.2">
      <c r="A77" s="50"/>
      <c r="B77" s="79" t="s">
        <v>97</v>
      </c>
      <c r="C77" s="19" t="s">
        <v>106</v>
      </c>
      <c r="D77" s="20" t="s">
        <v>73</v>
      </c>
      <c r="E77" s="12" t="s">
        <v>409</v>
      </c>
      <c r="F77" s="18" t="str">
        <f>"QE"</f>
        <v>QE</v>
      </c>
      <c r="G77" s="13" t="s">
        <v>267</v>
      </c>
      <c r="H77" s="13" t="s">
        <v>268</v>
      </c>
      <c r="I77" s="14" t="s">
        <v>15</v>
      </c>
      <c r="J77" s="12" t="s">
        <v>443</v>
      </c>
      <c r="K77" s="83" t="s">
        <v>69</v>
      </c>
      <c r="L77" s="84" t="s">
        <v>108</v>
      </c>
    </row>
    <row r="78" spans="1:12" x14ac:dyDescent="0.2">
      <c r="A78" s="50"/>
      <c r="B78" s="79" t="s">
        <v>97</v>
      </c>
      <c r="C78" s="19" t="s">
        <v>106</v>
      </c>
      <c r="D78" s="20" t="s">
        <v>73</v>
      </c>
      <c r="E78" s="12" t="s">
        <v>410</v>
      </c>
      <c r="F78" s="59">
        <v>1</v>
      </c>
      <c r="G78" s="13" t="s">
        <v>178</v>
      </c>
      <c r="H78" s="13" t="s">
        <v>179</v>
      </c>
      <c r="I78" s="14" t="s">
        <v>15</v>
      </c>
      <c r="J78" s="81" t="s">
        <v>424</v>
      </c>
      <c r="K78" s="83" t="s">
        <v>69</v>
      </c>
      <c r="L78" s="84" t="s">
        <v>99</v>
      </c>
    </row>
    <row r="79" spans="1:12" x14ac:dyDescent="0.2">
      <c r="A79" s="50"/>
      <c r="B79" s="79" t="s">
        <v>97</v>
      </c>
      <c r="C79" s="19" t="s">
        <v>106</v>
      </c>
      <c r="D79" s="20" t="s">
        <v>73</v>
      </c>
      <c r="E79" s="12" t="s">
        <v>410</v>
      </c>
      <c r="F79" s="18">
        <v>2</v>
      </c>
      <c r="G79" s="13" t="s">
        <v>22</v>
      </c>
      <c r="H79" s="13" t="s">
        <v>23</v>
      </c>
      <c r="I79" s="14" t="s">
        <v>8</v>
      </c>
      <c r="J79" s="81" t="s">
        <v>439</v>
      </c>
      <c r="K79" s="83" t="s">
        <v>69</v>
      </c>
      <c r="L79" s="84" t="s">
        <v>99</v>
      </c>
    </row>
    <row r="80" spans="1:12" x14ac:dyDescent="0.2">
      <c r="A80" s="50"/>
      <c r="B80" s="79" t="s">
        <v>97</v>
      </c>
      <c r="C80" s="19" t="s">
        <v>106</v>
      </c>
      <c r="D80" s="20" t="s">
        <v>73</v>
      </c>
      <c r="E80" s="12" t="s">
        <v>410</v>
      </c>
      <c r="F80" s="18">
        <v>3</v>
      </c>
      <c r="G80" s="13" t="s">
        <v>269</v>
      </c>
      <c r="H80" s="13" t="s">
        <v>270</v>
      </c>
      <c r="I80" s="14" t="s">
        <v>9</v>
      </c>
      <c r="J80" s="12" t="s">
        <v>462</v>
      </c>
      <c r="K80" s="83" t="s">
        <v>69</v>
      </c>
      <c r="L80" s="84" t="s">
        <v>99</v>
      </c>
    </row>
    <row r="81" spans="1:12" x14ac:dyDescent="0.2">
      <c r="A81" s="50"/>
      <c r="B81" s="79" t="s">
        <v>97</v>
      </c>
      <c r="C81" s="19" t="s">
        <v>106</v>
      </c>
      <c r="D81" s="20" t="s">
        <v>73</v>
      </c>
      <c r="E81" s="12" t="s">
        <v>410</v>
      </c>
      <c r="F81" s="18">
        <v>4</v>
      </c>
      <c r="G81" s="13" t="s">
        <v>271</v>
      </c>
      <c r="H81" s="13" t="s">
        <v>272</v>
      </c>
      <c r="I81" s="14" t="s">
        <v>15</v>
      </c>
      <c r="J81" s="81" t="s">
        <v>496</v>
      </c>
      <c r="K81" s="83" t="s">
        <v>69</v>
      </c>
      <c r="L81" s="84" t="s">
        <v>101</v>
      </c>
    </row>
    <row r="82" spans="1:12" x14ac:dyDescent="0.2">
      <c r="A82" s="50"/>
      <c r="B82" s="79" t="s">
        <v>97</v>
      </c>
      <c r="C82" s="19" t="s">
        <v>106</v>
      </c>
      <c r="D82" s="20" t="s">
        <v>73</v>
      </c>
      <c r="E82" s="12" t="s">
        <v>410</v>
      </c>
      <c r="F82" s="18">
        <v>5</v>
      </c>
      <c r="G82" s="13" t="s">
        <v>273</v>
      </c>
      <c r="H82" s="13" t="s">
        <v>43</v>
      </c>
      <c r="I82" s="14" t="s">
        <v>15</v>
      </c>
      <c r="J82" s="81" t="s">
        <v>482</v>
      </c>
      <c r="K82" s="83" t="s">
        <v>69</v>
      </c>
      <c r="L82" s="84" t="s">
        <v>230</v>
      </c>
    </row>
    <row r="83" spans="1:12" x14ac:dyDescent="0.2">
      <c r="A83" s="50"/>
      <c r="B83" s="79" t="s">
        <v>97</v>
      </c>
      <c r="C83" s="19" t="s">
        <v>106</v>
      </c>
      <c r="D83" s="20" t="s">
        <v>73</v>
      </c>
      <c r="E83" s="12" t="s">
        <v>410</v>
      </c>
      <c r="F83" s="18" t="s">
        <v>108</v>
      </c>
      <c r="G83" s="13" t="s">
        <v>274</v>
      </c>
      <c r="H83" s="13" t="s">
        <v>52</v>
      </c>
      <c r="I83" s="14" t="s">
        <v>15</v>
      </c>
      <c r="J83" s="96" t="s">
        <v>463</v>
      </c>
      <c r="K83" s="83" t="s">
        <v>69</v>
      </c>
      <c r="L83" s="84" t="s">
        <v>108</v>
      </c>
    </row>
    <row r="84" spans="1:12" x14ac:dyDescent="0.2">
      <c r="A84" s="50"/>
      <c r="B84" s="79" t="s">
        <v>97</v>
      </c>
      <c r="C84" s="19" t="s">
        <v>106</v>
      </c>
      <c r="D84" s="20" t="s">
        <v>73</v>
      </c>
      <c r="E84" s="12" t="s">
        <v>410</v>
      </c>
      <c r="F84" s="18" t="str">
        <f>"QE"</f>
        <v>QE</v>
      </c>
      <c r="G84" s="13" t="s">
        <v>275</v>
      </c>
      <c r="H84" s="13" t="s">
        <v>167</v>
      </c>
      <c r="I84" s="14" t="s">
        <v>15</v>
      </c>
      <c r="J84" s="96" t="s">
        <v>426</v>
      </c>
      <c r="K84" s="83" t="s">
        <v>69</v>
      </c>
      <c r="L84" s="84" t="s">
        <v>108</v>
      </c>
    </row>
    <row r="85" spans="1:12" x14ac:dyDescent="0.2">
      <c r="A85" s="50"/>
      <c r="B85" s="79" t="s">
        <v>97</v>
      </c>
      <c r="C85" s="19" t="s">
        <v>106</v>
      </c>
      <c r="D85" s="20" t="s">
        <v>73</v>
      </c>
      <c r="E85" s="12" t="s">
        <v>410</v>
      </c>
      <c r="F85" s="18" t="str">
        <f>"QE"</f>
        <v>QE</v>
      </c>
      <c r="G85" s="13" t="s">
        <v>276</v>
      </c>
      <c r="H85" s="13" t="s">
        <v>277</v>
      </c>
      <c r="I85" s="14" t="s">
        <v>15</v>
      </c>
      <c r="J85" s="12" t="s">
        <v>503</v>
      </c>
      <c r="K85" s="83" t="s">
        <v>69</v>
      </c>
      <c r="L85" s="84" t="s">
        <v>108</v>
      </c>
    </row>
    <row r="86" spans="1:12" x14ac:dyDescent="0.2">
      <c r="A86" s="50"/>
      <c r="B86" s="79" t="s">
        <v>97</v>
      </c>
      <c r="C86" s="19" t="s">
        <v>106</v>
      </c>
      <c r="D86" s="20" t="s">
        <v>73</v>
      </c>
      <c r="E86" s="12" t="s">
        <v>411</v>
      </c>
      <c r="F86" s="59">
        <v>1</v>
      </c>
      <c r="G86" s="13" t="s">
        <v>60</v>
      </c>
      <c r="H86" s="13" t="s">
        <v>61</v>
      </c>
      <c r="I86" s="14" t="s">
        <v>5</v>
      </c>
      <c r="J86" s="81" t="s">
        <v>501</v>
      </c>
      <c r="K86" s="83" t="s">
        <v>69</v>
      </c>
      <c r="L86" s="84" t="s">
        <v>99</v>
      </c>
    </row>
    <row r="87" spans="1:12" x14ac:dyDescent="0.2">
      <c r="A87" s="50"/>
      <c r="B87" s="79" t="s">
        <v>97</v>
      </c>
      <c r="C87" s="19" t="s">
        <v>106</v>
      </c>
      <c r="D87" s="20" t="s">
        <v>73</v>
      </c>
      <c r="E87" s="12" t="s">
        <v>411</v>
      </c>
      <c r="F87" s="18">
        <v>2</v>
      </c>
      <c r="G87" s="13" t="s">
        <v>278</v>
      </c>
      <c r="H87" s="13" t="s">
        <v>279</v>
      </c>
      <c r="I87" s="14" t="s">
        <v>16</v>
      </c>
      <c r="J87" s="81" t="s">
        <v>429</v>
      </c>
      <c r="K87" s="83" t="s">
        <v>69</v>
      </c>
      <c r="L87" s="84" t="s">
        <v>99</v>
      </c>
    </row>
    <row r="88" spans="1:12" x14ac:dyDescent="0.2">
      <c r="A88" s="50"/>
      <c r="B88" s="79" t="s">
        <v>97</v>
      </c>
      <c r="C88" s="19" t="s">
        <v>106</v>
      </c>
      <c r="D88" s="20" t="s">
        <v>73</v>
      </c>
      <c r="E88" s="12" t="s">
        <v>411</v>
      </c>
      <c r="F88" s="18">
        <v>3</v>
      </c>
      <c r="G88" s="13" t="s">
        <v>280</v>
      </c>
      <c r="H88" s="13" t="s">
        <v>281</v>
      </c>
      <c r="I88" s="14" t="s">
        <v>15</v>
      </c>
      <c r="J88" s="81" t="s">
        <v>440</v>
      </c>
      <c r="K88" s="83" t="s">
        <v>69</v>
      </c>
      <c r="L88" s="84" t="s">
        <v>99</v>
      </c>
    </row>
    <row r="89" spans="1:12" x14ac:dyDescent="0.2">
      <c r="A89" s="50"/>
      <c r="B89" s="79" t="s">
        <v>97</v>
      </c>
      <c r="C89" s="19" t="s">
        <v>106</v>
      </c>
      <c r="D89" s="20" t="s">
        <v>73</v>
      </c>
      <c r="E89" s="12" t="s">
        <v>412</v>
      </c>
      <c r="F89" s="59">
        <v>1</v>
      </c>
      <c r="G89" s="13" t="s">
        <v>282</v>
      </c>
      <c r="H89" s="13" t="s">
        <v>45</v>
      </c>
      <c r="I89" s="14" t="s">
        <v>9</v>
      </c>
      <c r="J89" s="12" t="s">
        <v>422</v>
      </c>
      <c r="K89" s="83" t="s">
        <v>69</v>
      </c>
      <c r="L89" s="84" t="s">
        <v>99</v>
      </c>
    </row>
    <row r="90" spans="1:12" x14ac:dyDescent="0.2">
      <c r="A90" s="50"/>
      <c r="B90" s="79" t="s">
        <v>97</v>
      </c>
      <c r="C90" s="19" t="s">
        <v>106</v>
      </c>
      <c r="D90" s="20" t="s">
        <v>73</v>
      </c>
      <c r="E90" s="12" t="s">
        <v>412</v>
      </c>
      <c r="F90" s="18">
        <v>2</v>
      </c>
      <c r="G90" s="13" t="s">
        <v>283</v>
      </c>
      <c r="H90" s="13" t="s">
        <v>284</v>
      </c>
      <c r="I90" s="14" t="s">
        <v>16</v>
      </c>
      <c r="J90" s="81" t="s">
        <v>486</v>
      </c>
      <c r="K90" s="83" t="s">
        <v>69</v>
      </c>
      <c r="L90" s="84" t="s">
        <v>99</v>
      </c>
    </row>
    <row r="91" spans="1:12" x14ac:dyDescent="0.2">
      <c r="A91" s="50"/>
      <c r="B91" s="79" t="s">
        <v>97</v>
      </c>
      <c r="C91" s="19" t="s">
        <v>106</v>
      </c>
      <c r="D91" s="20" t="s">
        <v>73</v>
      </c>
      <c r="E91" s="12" t="s">
        <v>413</v>
      </c>
      <c r="F91" s="59">
        <v>1</v>
      </c>
      <c r="G91" s="13" t="s">
        <v>138</v>
      </c>
      <c r="H91" s="13" t="s">
        <v>256</v>
      </c>
      <c r="I91" s="14" t="s">
        <v>15</v>
      </c>
      <c r="J91" s="81" t="s">
        <v>491</v>
      </c>
      <c r="K91" s="83" t="s">
        <v>69</v>
      </c>
      <c r="L91" s="84" t="s">
        <v>99</v>
      </c>
    </row>
    <row r="92" spans="1:12" x14ac:dyDescent="0.2">
      <c r="A92" s="50"/>
      <c r="B92" s="79" t="s">
        <v>97</v>
      </c>
      <c r="C92" s="19" t="s">
        <v>106</v>
      </c>
      <c r="D92" s="20" t="s">
        <v>73</v>
      </c>
      <c r="E92" s="12" t="s">
        <v>413</v>
      </c>
      <c r="F92" s="18">
        <v>2</v>
      </c>
      <c r="G92" s="13" t="s">
        <v>285</v>
      </c>
      <c r="H92" s="13" t="s">
        <v>286</v>
      </c>
      <c r="I92" s="14" t="s">
        <v>16</v>
      </c>
      <c r="J92" s="81" t="s">
        <v>497</v>
      </c>
      <c r="K92" s="83" t="s">
        <v>69</v>
      </c>
      <c r="L92" s="84" t="s">
        <v>99</v>
      </c>
    </row>
    <row r="93" spans="1:12" x14ac:dyDescent="0.2">
      <c r="A93" s="50"/>
      <c r="B93" s="79" t="s">
        <v>97</v>
      </c>
      <c r="C93" s="19" t="s">
        <v>106</v>
      </c>
      <c r="D93" s="20" t="s">
        <v>73</v>
      </c>
      <c r="E93" s="12" t="s">
        <v>413</v>
      </c>
      <c r="F93" s="18" t="str">
        <f>"QE"</f>
        <v>QE</v>
      </c>
      <c r="G93" s="13" t="s">
        <v>175</v>
      </c>
      <c r="H93" s="13" t="s">
        <v>163</v>
      </c>
      <c r="I93" s="14" t="s">
        <v>15</v>
      </c>
      <c r="J93" s="81" t="s">
        <v>498</v>
      </c>
      <c r="K93" s="83" t="s">
        <v>69</v>
      </c>
      <c r="L93" s="84" t="s">
        <v>108</v>
      </c>
    </row>
    <row r="94" spans="1:12" x14ac:dyDescent="0.2">
      <c r="B94" s="85" t="s">
        <v>97</v>
      </c>
      <c r="C94" s="86" t="s">
        <v>106</v>
      </c>
      <c r="D94" s="87" t="s">
        <v>77</v>
      </c>
      <c r="E94" s="88" t="s">
        <v>363</v>
      </c>
      <c r="F94" s="89">
        <v>1</v>
      </c>
      <c r="G94" s="90" t="s">
        <v>88</v>
      </c>
      <c r="H94" s="90" t="s">
        <v>89</v>
      </c>
      <c r="I94" s="91" t="s">
        <v>12</v>
      </c>
      <c r="J94" s="92" t="s">
        <v>358</v>
      </c>
      <c r="K94" s="93" t="s">
        <v>69</v>
      </c>
      <c r="L94" s="94" t="s">
        <v>99</v>
      </c>
    </row>
    <row r="95" spans="1:12" x14ac:dyDescent="0.2">
      <c r="B95" s="79" t="s">
        <v>97</v>
      </c>
      <c r="C95" s="19" t="s">
        <v>106</v>
      </c>
      <c r="D95" s="21" t="s">
        <v>77</v>
      </c>
      <c r="E95" s="12" t="s">
        <v>359</v>
      </c>
      <c r="F95" s="32">
        <v>1</v>
      </c>
      <c r="G95" s="15" t="s">
        <v>217</v>
      </c>
      <c r="H95" s="15" t="s">
        <v>218</v>
      </c>
      <c r="I95" s="14" t="s">
        <v>8</v>
      </c>
      <c r="J95" s="81" t="s">
        <v>395</v>
      </c>
      <c r="K95" s="83" t="s">
        <v>69</v>
      </c>
      <c r="L95" s="84" t="s">
        <v>99</v>
      </c>
    </row>
    <row r="96" spans="1:12" x14ac:dyDescent="0.2">
      <c r="B96" s="79" t="s">
        <v>97</v>
      </c>
      <c r="C96" s="19" t="s">
        <v>106</v>
      </c>
      <c r="D96" s="21" t="s">
        <v>77</v>
      </c>
      <c r="E96" s="12" t="s">
        <v>360</v>
      </c>
      <c r="F96" s="32">
        <v>1</v>
      </c>
      <c r="G96" s="15" t="s">
        <v>6</v>
      </c>
      <c r="H96" s="15" t="s">
        <v>7</v>
      </c>
      <c r="I96" s="14" t="s">
        <v>8</v>
      </c>
      <c r="J96" s="12" t="s">
        <v>396</v>
      </c>
      <c r="K96" s="83" t="s">
        <v>69</v>
      </c>
      <c r="L96" s="84" t="s">
        <v>99</v>
      </c>
    </row>
    <row r="97" spans="2:12" x14ac:dyDescent="0.2">
      <c r="B97" s="79" t="s">
        <v>97</v>
      </c>
      <c r="C97" s="19" t="s">
        <v>106</v>
      </c>
      <c r="D97" s="21" t="s">
        <v>77</v>
      </c>
      <c r="E97" s="12" t="s">
        <v>361</v>
      </c>
      <c r="F97" s="32">
        <v>1</v>
      </c>
      <c r="G97" s="15" t="s">
        <v>219</v>
      </c>
      <c r="H97" s="15" t="s">
        <v>220</v>
      </c>
      <c r="I97" s="14" t="s">
        <v>8</v>
      </c>
      <c r="J97" s="81" t="s">
        <v>397</v>
      </c>
      <c r="K97" s="83" t="s">
        <v>69</v>
      </c>
      <c r="L97" s="84" t="s">
        <v>99</v>
      </c>
    </row>
    <row r="98" spans="2:12" x14ac:dyDescent="0.2">
      <c r="B98" s="79" t="s">
        <v>97</v>
      </c>
      <c r="C98" s="19" t="s">
        <v>106</v>
      </c>
      <c r="D98" s="21" t="s">
        <v>77</v>
      </c>
      <c r="E98" s="12" t="s">
        <v>361</v>
      </c>
      <c r="F98" s="57">
        <v>2</v>
      </c>
      <c r="G98" s="15" t="s">
        <v>221</v>
      </c>
      <c r="H98" s="15" t="s">
        <v>222</v>
      </c>
      <c r="I98" s="14" t="s">
        <v>8</v>
      </c>
      <c r="J98" s="81" t="s">
        <v>398</v>
      </c>
      <c r="K98" s="83" t="s">
        <v>69</v>
      </c>
      <c r="L98" s="84" t="s">
        <v>99</v>
      </c>
    </row>
    <row r="99" spans="2:12" x14ac:dyDescent="0.2">
      <c r="B99" s="79" t="s">
        <v>97</v>
      </c>
      <c r="C99" s="19" t="s">
        <v>106</v>
      </c>
      <c r="D99" s="21" t="s">
        <v>77</v>
      </c>
      <c r="E99" s="12" t="s">
        <v>361</v>
      </c>
      <c r="F99" s="57">
        <v>3</v>
      </c>
      <c r="G99" s="15" t="s">
        <v>149</v>
      </c>
      <c r="H99" s="15" t="s">
        <v>150</v>
      </c>
      <c r="I99" s="14" t="s">
        <v>15</v>
      </c>
      <c r="J99" s="81" t="s">
        <v>399</v>
      </c>
      <c r="K99" s="83" t="s">
        <v>69</v>
      </c>
      <c r="L99" s="84" t="s">
        <v>99</v>
      </c>
    </row>
    <row r="100" spans="2:12" x14ac:dyDescent="0.2">
      <c r="B100" s="79" t="s">
        <v>97</v>
      </c>
      <c r="C100" s="19" t="s">
        <v>106</v>
      </c>
      <c r="D100" s="21" t="s">
        <v>77</v>
      </c>
      <c r="E100" s="12" t="s">
        <v>362</v>
      </c>
      <c r="F100" s="32">
        <v>1</v>
      </c>
      <c r="G100" s="15" t="s">
        <v>104</v>
      </c>
      <c r="H100" s="15" t="s">
        <v>105</v>
      </c>
      <c r="I100" s="14" t="s">
        <v>5</v>
      </c>
      <c r="J100" s="81" t="s">
        <v>400</v>
      </c>
      <c r="K100" s="83" t="s">
        <v>69</v>
      </c>
      <c r="L100" s="84" t="s">
        <v>99</v>
      </c>
    </row>
    <row r="101" spans="2:12" x14ac:dyDescent="0.2">
      <c r="B101" s="79" t="s">
        <v>97</v>
      </c>
      <c r="C101" s="19" t="s">
        <v>106</v>
      </c>
      <c r="D101" s="21" t="s">
        <v>77</v>
      </c>
      <c r="E101" s="12" t="s">
        <v>362</v>
      </c>
      <c r="F101" s="57">
        <v>2</v>
      </c>
      <c r="G101" s="15" t="s">
        <v>223</v>
      </c>
      <c r="H101" s="15" t="s">
        <v>224</v>
      </c>
      <c r="I101" s="14" t="s">
        <v>9</v>
      </c>
      <c r="J101" s="12" t="s">
        <v>401</v>
      </c>
      <c r="K101" s="83" t="s">
        <v>69</v>
      </c>
      <c r="L101" s="84" t="s">
        <v>99</v>
      </c>
    </row>
    <row r="102" spans="2:12" x14ac:dyDescent="0.2">
      <c r="B102" s="79" t="s">
        <v>97</v>
      </c>
      <c r="C102" s="19" t="s">
        <v>106</v>
      </c>
      <c r="D102" s="21" t="s">
        <v>77</v>
      </c>
      <c r="E102" s="12" t="s">
        <v>364</v>
      </c>
      <c r="F102" s="32">
        <v>1</v>
      </c>
      <c r="G102" s="15" t="s">
        <v>187</v>
      </c>
      <c r="H102" s="15" t="s">
        <v>29</v>
      </c>
      <c r="I102" s="14" t="s">
        <v>8</v>
      </c>
      <c r="J102" s="12" t="s">
        <v>374</v>
      </c>
      <c r="K102" s="83" t="s">
        <v>69</v>
      </c>
      <c r="L102" s="84" t="s">
        <v>99</v>
      </c>
    </row>
    <row r="103" spans="2:12" x14ac:dyDescent="0.2">
      <c r="B103" s="79" t="s">
        <v>97</v>
      </c>
      <c r="C103" s="19" t="s">
        <v>106</v>
      </c>
      <c r="D103" s="21" t="s">
        <v>77</v>
      </c>
      <c r="E103" s="12" t="s">
        <v>364</v>
      </c>
      <c r="F103" s="57">
        <v>2</v>
      </c>
      <c r="G103" s="15" t="s">
        <v>153</v>
      </c>
      <c r="H103" s="15" t="s">
        <v>154</v>
      </c>
      <c r="I103" s="14" t="s">
        <v>15</v>
      </c>
      <c r="J103" s="81" t="s">
        <v>375</v>
      </c>
      <c r="K103" s="83" t="s">
        <v>69</v>
      </c>
      <c r="L103" s="84" t="s">
        <v>99</v>
      </c>
    </row>
    <row r="104" spans="2:12" x14ac:dyDescent="0.2">
      <c r="B104" s="79" t="s">
        <v>97</v>
      </c>
      <c r="C104" s="19" t="s">
        <v>106</v>
      </c>
      <c r="D104" s="21" t="s">
        <v>77</v>
      </c>
      <c r="E104" s="12" t="s">
        <v>364</v>
      </c>
      <c r="F104" s="57">
        <v>3</v>
      </c>
      <c r="G104" s="15" t="s">
        <v>188</v>
      </c>
      <c r="H104" s="15" t="s">
        <v>189</v>
      </c>
      <c r="I104" s="14" t="s">
        <v>8</v>
      </c>
      <c r="J104" s="81" t="s">
        <v>370</v>
      </c>
      <c r="K104" s="83" t="s">
        <v>69</v>
      </c>
      <c r="L104" s="84" t="s">
        <v>99</v>
      </c>
    </row>
    <row r="105" spans="2:12" x14ac:dyDescent="0.2">
      <c r="B105" s="79" t="s">
        <v>97</v>
      </c>
      <c r="C105" s="19" t="s">
        <v>106</v>
      </c>
      <c r="D105" s="21" t="s">
        <v>77</v>
      </c>
      <c r="E105" s="12" t="s">
        <v>364</v>
      </c>
      <c r="F105" s="57">
        <v>4</v>
      </c>
      <c r="G105" s="15" t="s">
        <v>190</v>
      </c>
      <c r="H105" s="15" t="s">
        <v>191</v>
      </c>
      <c r="I105" s="14" t="s">
        <v>8</v>
      </c>
      <c r="J105" s="12" t="s">
        <v>372</v>
      </c>
      <c r="K105" s="83" t="s">
        <v>69</v>
      </c>
      <c r="L105" s="84" t="s">
        <v>101</v>
      </c>
    </row>
    <row r="106" spans="2:12" x14ac:dyDescent="0.2">
      <c r="B106" s="79" t="s">
        <v>97</v>
      </c>
      <c r="C106" s="19" t="s">
        <v>106</v>
      </c>
      <c r="D106" s="21" t="s">
        <v>77</v>
      </c>
      <c r="E106" s="12" t="s">
        <v>364</v>
      </c>
      <c r="F106" s="57">
        <v>4</v>
      </c>
      <c r="G106" s="15" t="s">
        <v>155</v>
      </c>
      <c r="H106" s="15" t="s">
        <v>156</v>
      </c>
      <c r="I106" s="14" t="s">
        <v>15</v>
      </c>
      <c r="J106" s="12" t="s">
        <v>373</v>
      </c>
      <c r="K106" s="83" t="s">
        <v>69</v>
      </c>
      <c r="L106" s="84" t="s">
        <v>101</v>
      </c>
    </row>
    <row r="107" spans="2:12" x14ac:dyDescent="0.2">
      <c r="B107" s="79" t="s">
        <v>97</v>
      </c>
      <c r="C107" s="19" t="s">
        <v>106</v>
      </c>
      <c r="D107" s="21" t="s">
        <v>77</v>
      </c>
      <c r="E107" s="12" t="s">
        <v>364</v>
      </c>
      <c r="F107" s="57" t="str">
        <f>"QE"</f>
        <v>QE</v>
      </c>
      <c r="G107" s="15" t="s">
        <v>192</v>
      </c>
      <c r="H107" s="15" t="s">
        <v>193</v>
      </c>
      <c r="I107" s="14" t="s">
        <v>15</v>
      </c>
      <c r="J107" s="81" t="s">
        <v>371</v>
      </c>
      <c r="K107" s="83" t="s">
        <v>69</v>
      </c>
      <c r="L107" s="84" t="s">
        <v>108</v>
      </c>
    </row>
    <row r="108" spans="2:12" x14ac:dyDescent="0.2">
      <c r="B108" s="79" t="s">
        <v>97</v>
      </c>
      <c r="C108" s="19" t="s">
        <v>106</v>
      </c>
      <c r="D108" s="21" t="s">
        <v>77</v>
      </c>
      <c r="E108" s="12" t="s">
        <v>365</v>
      </c>
      <c r="F108" s="32">
        <v>1</v>
      </c>
      <c r="G108" s="15" t="s">
        <v>13</v>
      </c>
      <c r="H108" s="15" t="s">
        <v>14</v>
      </c>
      <c r="I108" s="14" t="s">
        <v>15</v>
      </c>
      <c r="J108" s="81" t="s">
        <v>378</v>
      </c>
      <c r="K108" s="83" t="s">
        <v>69</v>
      </c>
      <c r="L108" s="84" t="s">
        <v>99</v>
      </c>
    </row>
    <row r="109" spans="2:12" x14ac:dyDescent="0.2">
      <c r="B109" s="79" t="s">
        <v>97</v>
      </c>
      <c r="C109" s="19" t="s">
        <v>106</v>
      </c>
      <c r="D109" s="21" t="s">
        <v>77</v>
      </c>
      <c r="E109" s="12" t="s">
        <v>365</v>
      </c>
      <c r="F109" s="57">
        <v>2</v>
      </c>
      <c r="G109" s="15" t="s">
        <v>194</v>
      </c>
      <c r="H109" s="15" t="s">
        <v>195</v>
      </c>
      <c r="I109" s="14" t="s">
        <v>15</v>
      </c>
      <c r="J109" s="81" t="s">
        <v>376</v>
      </c>
      <c r="K109" s="83" t="s">
        <v>69</v>
      </c>
      <c r="L109" s="84" t="s">
        <v>99</v>
      </c>
    </row>
    <row r="110" spans="2:12" x14ac:dyDescent="0.2">
      <c r="B110" s="79" t="s">
        <v>97</v>
      </c>
      <c r="C110" s="19" t="s">
        <v>106</v>
      </c>
      <c r="D110" s="21" t="s">
        <v>77</v>
      </c>
      <c r="E110" s="12" t="s">
        <v>365</v>
      </c>
      <c r="F110" s="57">
        <v>3</v>
      </c>
      <c r="G110" s="15" t="s">
        <v>196</v>
      </c>
      <c r="H110" s="15" t="s">
        <v>118</v>
      </c>
      <c r="I110" s="14" t="s">
        <v>9</v>
      </c>
      <c r="J110" s="81" t="s">
        <v>381</v>
      </c>
      <c r="K110" s="83" t="s">
        <v>69</v>
      </c>
      <c r="L110" s="84" t="s">
        <v>99</v>
      </c>
    </row>
    <row r="111" spans="2:12" x14ac:dyDescent="0.2">
      <c r="B111" s="79" t="s">
        <v>97</v>
      </c>
      <c r="C111" s="19" t="s">
        <v>106</v>
      </c>
      <c r="D111" s="21" t="s">
        <v>77</v>
      </c>
      <c r="E111" s="12" t="s">
        <v>365</v>
      </c>
      <c r="F111" s="57">
        <v>4</v>
      </c>
      <c r="G111" s="15" t="s">
        <v>197</v>
      </c>
      <c r="H111" s="15" t="s">
        <v>198</v>
      </c>
      <c r="I111" s="14" t="s">
        <v>15</v>
      </c>
      <c r="J111" s="81" t="s">
        <v>377</v>
      </c>
      <c r="K111" s="83" t="s">
        <v>69</v>
      </c>
      <c r="L111" s="84" t="s">
        <v>101</v>
      </c>
    </row>
    <row r="112" spans="2:12" x14ac:dyDescent="0.2">
      <c r="B112" s="79" t="s">
        <v>97</v>
      </c>
      <c r="C112" s="19" t="s">
        <v>106</v>
      </c>
      <c r="D112" s="21" t="s">
        <v>77</v>
      </c>
      <c r="E112" s="12" t="s">
        <v>365</v>
      </c>
      <c r="F112" s="57">
        <v>4</v>
      </c>
      <c r="G112" s="15" t="s">
        <v>199</v>
      </c>
      <c r="H112" s="15" t="s">
        <v>117</v>
      </c>
      <c r="I112" s="14" t="s">
        <v>8</v>
      </c>
      <c r="J112" s="12" t="s">
        <v>379</v>
      </c>
      <c r="K112" s="83" t="s">
        <v>69</v>
      </c>
      <c r="L112" s="84" t="s">
        <v>101</v>
      </c>
    </row>
    <row r="113" spans="2:12" x14ac:dyDescent="0.2">
      <c r="B113" s="79" t="s">
        <v>97</v>
      </c>
      <c r="C113" s="19" t="s">
        <v>106</v>
      </c>
      <c r="D113" s="21" t="s">
        <v>77</v>
      </c>
      <c r="E113" s="12" t="s">
        <v>365</v>
      </c>
      <c r="F113" s="57">
        <v>4</v>
      </c>
      <c r="G113" s="15" t="s">
        <v>200</v>
      </c>
      <c r="H113" s="15" t="s">
        <v>201</v>
      </c>
      <c r="I113" s="14" t="s">
        <v>8</v>
      </c>
      <c r="J113" s="12" t="s">
        <v>380</v>
      </c>
      <c r="K113" s="83" t="s">
        <v>69</v>
      </c>
      <c r="L113" s="84" t="s">
        <v>101</v>
      </c>
    </row>
    <row r="114" spans="2:12" x14ac:dyDescent="0.2">
      <c r="B114" s="79" t="s">
        <v>97</v>
      </c>
      <c r="C114" s="19" t="s">
        <v>106</v>
      </c>
      <c r="D114" s="21" t="s">
        <v>77</v>
      </c>
      <c r="E114" s="12" t="s">
        <v>366</v>
      </c>
      <c r="F114" s="32">
        <v>1</v>
      </c>
      <c r="G114" s="15" t="s">
        <v>24</v>
      </c>
      <c r="H114" s="15" t="s">
        <v>25</v>
      </c>
      <c r="I114" s="14" t="s">
        <v>8</v>
      </c>
      <c r="J114" s="81" t="s">
        <v>382</v>
      </c>
      <c r="K114" s="83" t="s">
        <v>69</v>
      </c>
      <c r="L114" s="84" t="s">
        <v>99</v>
      </c>
    </row>
    <row r="115" spans="2:12" x14ac:dyDescent="0.2">
      <c r="B115" s="79" t="s">
        <v>97</v>
      </c>
      <c r="C115" s="19" t="s">
        <v>106</v>
      </c>
      <c r="D115" s="21" t="s">
        <v>77</v>
      </c>
      <c r="E115" s="12" t="s">
        <v>366</v>
      </c>
      <c r="F115" s="57">
        <v>2</v>
      </c>
      <c r="G115" s="15" t="s">
        <v>202</v>
      </c>
      <c r="H115" s="15" t="s">
        <v>195</v>
      </c>
      <c r="I115" s="14" t="s">
        <v>9</v>
      </c>
      <c r="J115" s="12" t="s">
        <v>383</v>
      </c>
      <c r="K115" s="83" t="s">
        <v>69</v>
      </c>
      <c r="L115" s="84" t="s">
        <v>99</v>
      </c>
    </row>
    <row r="116" spans="2:12" x14ac:dyDescent="0.2">
      <c r="B116" s="79" t="s">
        <v>97</v>
      </c>
      <c r="C116" s="19" t="s">
        <v>106</v>
      </c>
      <c r="D116" s="21" t="s">
        <v>77</v>
      </c>
      <c r="E116" s="12" t="s">
        <v>366</v>
      </c>
      <c r="F116" s="57">
        <v>3</v>
      </c>
      <c r="G116" s="15" t="s">
        <v>203</v>
      </c>
      <c r="H116" s="15" t="s">
        <v>204</v>
      </c>
      <c r="I116" s="14" t="s">
        <v>8</v>
      </c>
      <c r="J116" s="12" t="s">
        <v>384</v>
      </c>
      <c r="K116" s="83" t="s">
        <v>69</v>
      </c>
      <c r="L116" s="84" t="s">
        <v>99</v>
      </c>
    </row>
    <row r="117" spans="2:12" x14ac:dyDescent="0.2">
      <c r="B117" s="79" t="s">
        <v>97</v>
      </c>
      <c r="C117" s="19" t="s">
        <v>106</v>
      </c>
      <c r="D117" s="21" t="s">
        <v>77</v>
      </c>
      <c r="E117" s="12" t="s">
        <v>366</v>
      </c>
      <c r="F117" s="57">
        <v>4</v>
      </c>
      <c r="G117" s="15" t="s">
        <v>205</v>
      </c>
      <c r="H117" s="15" t="s">
        <v>206</v>
      </c>
      <c r="I117" s="14" t="s">
        <v>9</v>
      </c>
      <c r="J117" s="12" t="s">
        <v>385</v>
      </c>
      <c r="K117" s="83" t="s">
        <v>69</v>
      </c>
      <c r="L117" s="84" t="s">
        <v>101</v>
      </c>
    </row>
    <row r="118" spans="2:12" x14ac:dyDescent="0.2">
      <c r="B118" s="79" t="s">
        <v>97</v>
      </c>
      <c r="C118" s="19" t="s">
        <v>106</v>
      </c>
      <c r="D118" s="21" t="s">
        <v>77</v>
      </c>
      <c r="E118" s="12" t="s">
        <v>366</v>
      </c>
      <c r="F118" s="57">
        <v>4</v>
      </c>
      <c r="G118" s="15" t="s">
        <v>207</v>
      </c>
      <c r="H118" s="15" t="s">
        <v>208</v>
      </c>
      <c r="I118" s="14" t="s">
        <v>209</v>
      </c>
      <c r="J118" s="12" t="s">
        <v>386</v>
      </c>
      <c r="K118" s="83" t="s">
        <v>69</v>
      </c>
      <c r="L118" s="84" t="s">
        <v>101</v>
      </c>
    </row>
    <row r="119" spans="2:12" x14ac:dyDescent="0.2">
      <c r="B119" s="79" t="s">
        <v>97</v>
      </c>
      <c r="C119" s="19" t="s">
        <v>106</v>
      </c>
      <c r="D119" s="21" t="s">
        <v>77</v>
      </c>
      <c r="E119" s="12" t="s">
        <v>366</v>
      </c>
      <c r="F119" s="57">
        <v>4</v>
      </c>
      <c r="G119" s="15" t="s">
        <v>210</v>
      </c>
      <c r="H119" s="15" t="s">
        <v>211</v>
      </c>
      <c r="I119" s="14" t="s">
        <v>9</v>
      </c>
      <c r="J119" s="12" t="s">
        <v>387</v>
      </c>
      <c r="K119" s="83" t="s">
        <v>69</v>
      </c>
      <c r="L119" s="84" t="s">
        <v>101</v>
      </c>
    </row>
    <row r="120" spans="2:12" x14ac:dyDescent="0.2">
      <c r="B120" s="79" t="s">
        <v>97</v>
      </c>
      <c r="C120" s="19" t="s">
        <v>106</v>
      </c>
      <c r="D120" s="21" t="s">
        <v>77</v>
      </c>
      <c r="E120" s="12" t="s">
        <v>367</v>
      </c>
      <c r="F120" s="32">
        <v>1</v>
      </c>
      <c r="G120" s="15" t="s">
        <v>121</v>
      </c>
      <c r="H120" s="15" t="s">
        <v>122</v>
      </c>
      <c r="I120" s="14" t="s">
        <v>123</v>
      </c>
      <c r="J120" s="81" t="s">
        <v>389</v>
      </c>
      <c r="K120" s="83" t="s">
        <v>69</v>
      </c>
      <c r="L120" s="84" t="s">
        <v>99</v>
      </c>
    </row>
    <row r="121" spans="2:12" x14ac:dyDescent="0.2">
      <c r="B121" s="79" t="s">
        <v>97</v>
      </c>
      <c r="C121" s="19" t="s">
        <v>106</v>
      </c>
      <c r="D121" s="21" t="s">
        <v>77</v>
      </c>
      <c r="E121" s="12" t="s">
        <v>367</v>
      </c>
      <c r="F121" s="57">
        <v>2</v>
      </c>
      <c r="G121" s="15" t="s">
        <v>212</v>
      </c>
      <c r="H121" s="15" t="s">
        <v>213</v>
      </c>
      <c r="I121" s="14" t="s">
        <v>8</v>
      </c>
      <c r="J121" s="12" t="s">
        <v>390</v>
      </c>
      <c r="K121" s="83" t="s">
        <v>69</v>
      </c>
      <c r="L121" s="84" t="s">
        <v>99</v>
      </c>
    </row>
    <row r="122" spans="2:12" x14ac:dyDescent="0.2">
      <c r="B122" s="79" t="s">
        <v>97</v>
      </c>
      <c r="C122" s="19" t="s">
        <v>106</v>
      </c>
      <c r="D122" s="21" t="s">
        <v>77</v>
      </c>
      <c r="E122" s="12" t="s">
        <v>367</v>
      </c>
      <c r="F122" s="57">
        <v>3</v>
      </c>
      <c r="G122" s="15" t="s">
        <v>214</v>
      </c>
      <c r="H122" s="15" t="s">
        <v>119</v>
      </c>
      <c r="I122" s="14" t="s">
        <v>15</v>
      </c>
      <c r="J122" s="81" t="s">
        <v>391</v>
      </c>
      <c r="K122" s="83" t="s">
        <v>69</v>
      </c>
      <c r="L122" s="84" t="s">
        <v>99</v>
      </c>
    </row>
    <row r="123" spans="2:12" x14ac:dyDescent="0.2">
      <c r="B123" s="79" t="s">
        <v>97</v>
      </c>
      <c r="C123" s="19" t="s">
        <v>106</v>
      </c>
      <c r="D123" s="21" t="s">
        <v>77</v>
      </c>
      <c r="E123" s="12" t="s">
        <v>367</v>
      </c>
      <c r="F123" s="57">
        <v>4</v>
      </c>
      <c r="G123" s="15" t="s">
        <v>215</v>
      </c>
      <c r="H123" s="15" t="s">
        <v>148</v>
      </c>
      <c r="I123" s="14" t="s">
        <v>15</v>
      </c>
      <c r="J123" s="81" t="s">
        <v>392</v>
      </c>
      <c r="K123" s="83" t="s">
        <v>69</v>
      </c>
      <c r="L123" s="84" t="s">
        <v>99</v>
      </c>
    </row>
    <row r="124" spans="2:12" x14ac:dyDescent="0.2">
      <c r="B124" s="79" t="s">
        <v>97</v>
      </c>
      <c r="C124" s="19" t="s">
        <v>106</v>
      </c>
      <c r="D124" s="21" t="s">
        <v>77</v>
      </c>
      <c r="E124" s="12" t="s">
        <v>368</v>
      </c>
      <c r="F124" s="32">
        <v>1</v>
      </c>
      <c r="G124" s="15" t="s">
        <v>151</v>
      </c>
      <c r="H124" s="15" t="s">
        <v>152</v>
      </c>
      <c r="I124" s="14" t="s">
        <v>15</v>
      </c>
      <c r="J124" s="81" t="s">
        <v>393</v>
      </c>
      <c r="K124" s="83" t="s">
        <v>69</v>
      </c>
      <c r="L124" s="84" t="s">
        <v>99</v>
      </c>
    </row>
    <row r="125" spans="2:12" x14ac:dyDescent="0.2">
      <c r="B125" s="79" t="s">
        <v>97</v>
      </c>
      <c r="C125" s="19" t="s">
        <v>106</v>
      </c>
      <c r="D125" s="21" t="s">
        <v>77</v>
      </c>
      <c r="E125" s="12" t="s">
        <v>368</v>
      </c>
      <c r="F125" s="57">
        <v>2</v>
      </c>
      <c r="G125" s="15" t="s">
        <v>17</v>
      </c>
      <c r="H125" s="15" t="s">
        <v>18</v>
      </c>
      <c r="I125" s="14" t="s">
        <v>8</v>
      </c>
      <c r="J125" s="81" t="s">
        <v>394</v>
      </c>
      <c r="K125" s="83" t="s">
        <v>69</v>
      </c>
      <c r="L125" s="84" t="s">
        <v>99</v>
      </c>
    </row>
    <row r="126" spans="2:12" x14ac:dyDescent="0.2">
      <c r="B126" s="79" t="s">
        <v>97</v>
      </c>
      <c r="C126" s="19" t="s">
        <v>106</v>
      </c>
      <c r="D126" s="21" t="s">
        <v>77</v>
      </c>
      <c r="E126" s="12" t="s">
        <v>369</v>
      </c>
      <c r="F126" s="32">
        <v>1</v>
      </c>
      <c r="G126" s="15" t="s">
        <v>216</v>
      </c>
      <c r="H126" s="15" t="s">
        <v>117</v>
      </c>
      <c r="I126" s="14" t="s">
        <v>15</v>
      </c>
      <c r="J126" s="12" t="s">
        <v>388</v>
      </c>
      <c r="K126" s="83" t="s">
        <v>69</v>
      </c>
      <c r="L126" s="84" t="s">
        <v>99</v>
      </c>
    </row>
  </sheetData>
  <sortState xmlns:xlrd2="http://schemas.microsoft.com/office/spreadsheetml/2017/richdata2" ref="A5:L93">
    <sortCondition ref="A4:A93"/>
  </sortState>
  <mergeCells count="2">
    <mergeCell ref="G3:H3"/>
    <mergeCell ref="B1:L1"/>
  </mergeCells>
  <conditionalFormatting sqref="G27">
    <cfRule type="duplicateValues" dxfId="4" priority="12"/>
  </conditionalFormatting>
  <conditionalFormatting sqref="G35">
    <cfRule type="duplicateValues" dxfId="3" priority="11"/>
  </conditionalFormatting>
  <conditionalFormatting sqref="G45">
    <cfRule type="duplicateValues" dxfId="2" priority="15"/>
  </conditionalFormatting>
  <conditionalFormatting sqref="G95">
    <cfRule type="duplicateValues" dxfId="1" priority="14"/>
  </conditionalFormatting>
  <conditionalFormatting sqref="G106">
    <cfRule type="duplicateValues" dxfId="0" priority="17"/>
  </conditionalFormatting>
  <pageMargins left="0.27569444444444446" right="0.15763888888888888" top="0.23611111111111113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J6"/>
  <sheetViews>
    <sheetView zoomScaleNormal="100" workbookViewId="0">
      <pane ySplit="1" topLeftCell="A2" activePane="bottomLeft" state="frozen"/>
      <selection pane="bottomLeft" activeCell="K35" sqref="K35"/>
    </sheetView>
  </sheetViews>
  <sheetFormatPr baseColWidth="10" defaultColWidth="55.5703125" defaultRowHeight="12.75" x14ac:dyDescent="0.2"/>
  <cols>
    <col min="1" max="1" width="30" style="1" bestFit="1" customWidth="1"/>
    <col min="2" max="2" width="14.28515625" style="1" bestFit="1" customWidth="1"/>
    <col min="3" max="3" width="8.42578125" style="1" bestFit="1" customWidth="1"/>
    <col min="4" max="4" width="20.140625" style="11" bestFit="1" customWidth="1"/>
    <col min="5" max="5" width="2" style="1" bestFit="1" customWidth="1"/>
    <col min="6" max="6" width="9" style="1" bestFit="1" customWidth="1"/>
    <col min="7" max="7" width="12.85546875" style="9" bestFit="1" customWidth="1"/>
    <col min="8" max="8" width="20.5703125" style="10" bestFit="1" customWidth="1"/>
    <col min="9" max="9" width="11.5703125" style="1" bestFit="1" customWidth="1"/>
    <col min="10" max="10" width="4" style="78" customWidth="1"/>
    <col min="11" max="16384" width="55.5703125" style="1"/>
  </cols>
  <sheetData>
    <row r="1" spans="1:10" ht="26.25" x14ac:dyDescent="0.2">
      <c r="A1" s="120" t="s">
        <v>186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x14ac:dyDescent="0.2">
      <c r="F3" s="121">
        <v>45267</v>
      </c>
      <c r="G3" s="121"/>
      <c r="J3" s="58" t="s">
        <v>96</v>
      </c>
    </row>
    <row r="4" spans="1:10" x14ac:dyDescent="0.2">
      <c r="J4" s="58" t="s">
        <v>1</v>
      </c>
    </row>
    <row r="5" spans="1:10" x14ac:dyDescent="0.2">
      <c r="A5" s="79" t="s">
        <v>97</v>
      </c>
      <c r="B5" s="19" t="s">
        <v>95</v>
      </c>
      <c r="C5" s="20" t="s">
        <v>73</v>
      </c>
      <c r="D5" s="12" t="s">
        <v>353</v>
      </c>
      <c r="E5" s="80">
        <v>1</v>
      </c>
      <c r="F5" s="13" t="s">
        <v>346</v>
      </c>
      <c r="G5" s="13" t="s">
        <v>347</v>
      </c>
      <c r="H5" s="14" t="s">
        <v>8</v>
      </c>
      <c r="I5" s="81" t="s">
        <v>354</v>
      </c>
      <c r="J5" s="17" t="s">
        <v>99</v>
      </c>
    </row>
    <row r="6" spans="1:10" x14ac:dyDescent="0.2">
      <c r="A6" s="79" t="s">
        <v>97</v>
      </c>
      <c r="B6" s="19" t="s">
        <v>95</v>
      </c>
      <c r="C6" s="20" t="s">
        <v>73</v>
      </c>
      <c r="D6" s="12" t="s">
        <v>355</v>
      </c>
      <c r="E6" s="80">
        <v>1</v>
      </c>
      <c r="F6" s="13" t="s">
        <v>47</v>
      </c>
      <c r="G6" s="13" t="s">
        <v>48</v>
      </c>
      <c r="H6" s="14" t="s">
        <v>35</v>
      </c>
      <c r="I6" s="81" t="s">
        <v>356</v>
      </c>
      <c r="J6" s="17" t="s">
        <v>99</v>
      </c>
    </row>
  </sheetData>
  <mergeCells count="2">
    <mergeCell ref="A1:J1"/>
    <mergeCell ref="F3:G3"/>
  </mergeCells>
  <pageMargins left="0.27569444444444446" right="0.15763888888888888" top="0.23611111111111113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Licenciés FFSU</vt:lpstr>
      <vt:lpstr>Participants</vt:lpstr>
      <vt:lpstr>participations</vt:lpstr>
      <vt:lpstr>National</vt:lpstr>
      <vt:lpstr>AURA BA</vt:lpstr>
      <vt:lpstr>AURA KICK</vt:lpstr>
      <vt:lpstr>AURA THAI</vt:lpstr>
      <vt:lpstr>Feuil3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F.N.S.U</dc:creator>
  <cp:keywords/>
  <dc:description/>
  <cp:lastModifiedBy>Marie-Rose ALFANO-KALLI</cp:lastModifiedBy>
  <cp:revision>1</cp:revision>
  <dcterms:created xsi:type="dcterms:W3CDTF">2001-11-23T09:50:53Z</dcterms:created>
  <dcterms:modified xsi:type="dcterms:W3CDTF">2024-05-03T07:48:48Z</dcterms:modified>
  <cp:category/>
  <cp:contentStatus/>
</cp:coreProperties>
</file>