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fsu-my.sharepoint.com/personal/hlulic_sport-u_com/Documents/SPCO 23-24/STATES 2024/"/>
    </mc:Choice>
  </mc:AlternateContent>
  <xr:revisionPtr revIDLastSave="39" documentId="8_{E0FD84D2-E4FD-44C6-880C-B4AEF98B8580}" xr6:coauthVersionLast="47" xr6:coauthVersionMax="47" xr10:uidLastSave="{7A496943-2913-4263-AF2E-BAF7EB8AF9DA}"/>
  <bookViews>
    <workbookView xWindow="-28920" yWindow="-1020" windowWidth="29040" windowHeight="15840" xr2:uid="{00000000-000D-0000-FFFF-FFFF00000000}"/>
  </bookViews>
  <sheets>
    <sheet name="Feui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3" i="1" l="1"/>
  <c r="T26" i="1"/>
  <c r="T16" i="1"/>
  <c r="T12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B64" i="1"/>
  <c r="T57" i="1"/>
  <c r="T58" i="1"/>
  <c r="T59" i="1"/>
  <c r="T60" i="1"/>
  <c r="T61" i="1"/>
  <c r="T62" i="1"/>
  <c r="T63" i="1"/>
  <c r="T56" i="1"/>
  <c r="T45" i="1"/>
  <c r="T46" i="1"/>
  <c r="T47" i="1"/>
  <c r="T48" i="1"/>
  <c r="T49" i="1"/>
  <c r="T50" i="1"/>
  <c r="T51" i="1"/>
  <c r="T44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B52" i="1"/>
  <c r="T30" i="1"/>
  <c r="T31" i="1"/>
  <c r="T32" i="1"/>
  <c r="T33" i="1"/>
  <c r="T34" i="1"/>
  <c r="T35" i="1"/>
  <c r="T36" i="1"/>
  <c r="T37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B38" i="1"/>
  <c r="T6" i="1"/>
  <c r="T5" i="1"/>
  <c r="T4" i="1"/>
  <c r="T8" i="1"/>
  <c r="T28" i="1"/>
  <c r="T11" i="1"/>
  <c r="T27" i="1"/>
  <c r="T22" i="1"/>
  <c r="T24" i="1"/>
  <c r="T23" i="1"/>
  <c r="T21" i="1"/>
  <c r="T20" i="1"/>
  <c r="T18" i="1"/>
  <c r="T19" i="1"/>
  <c r="T17" i="1"/>
  <c r="T7" i="1"/>
  <c r="T15" i="1"/>
  <c r="T14" i="1"/>
  <c r="T13" i="1"/>
  <c r="T9" i="1"/>
  <c r="T10" i="1"/>
  <c r="T25" i="1"/>
  <c r="T3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B29" i="1"/>
  <c r="M39" i="1" l="1"/>
  <c r="E39" i="1"/>
  <c r="R39" i="1"/>
  <c r="Q39" i="1"/>
  <c r="P39" i="1"/>
  <c r="I39" i="1"/>
  <c r="H39" i="1"/>
  <c r="L39" i="1"/>
  <c r="J39" i="1"/>
  <c r="N39" i="1"/>
  <c r="B39" i="1"/>
  <c r="T64" i="1"/>
  <c r="S39" i="1"/>
  <c r="O39" i="1"/>
  <c r="K39" i="1"/>
  <c r="G39" i="1"/>
  <c r="F39" i="1"/>
  <c r="D39" i="1"/>
  <c r="C39" i="1"/>
  <c r="T38" i="1"/>
  <c r="T52" i="1"/>
  <c r="T29" i="1"/>
  <c r="T39" i="1" l="1"/>
</calcChain>
</file>

<file path=xl/sharedStrings.xml><?xml version="1.0" encoding="utf-8"?>
<sst xmlns="http://schemas.openxmlformats.org/spreadsheetml/2006/main" count="120" uniqueCount="60">
  <si>
    <t>EQUIPES ACAD. 2024 LAURASU LYON</t>
  </si>
  <si>
    <t>A.S.</t>
  </si>
  <si>
    <t>RB
JF</t>
  </si>
  <si>
    <t>RB
JG</t>
  </si>
  <si>
    <t>FB
JF</t>
  </si>
  <si>
    <t>FB
JG</t>
  </si>
  <si>
    <t>HB
JF</t>
  </si>
  <si>
    <t>HB
JG</t>
  </si>
  <si>
    <t>BB
JF</t>
  </si>
  <si>
    <t>BB
JG</t>
  </si>
  <si>
    <t>VB
JF</t>
  </si>
  <si>
    <t>VB Mx</t>
  </si>
  <si>
    <t>VB
JG</t>
  </si>
  <si>
    <t>Futsal
JF</t>
  </si>
  <si>
    <t>Futsal
JG</t>
  </si>
  <si>
    <t>Beach
JF</t>
  </si>
  <si>
    <t>Beach
JG</t>
  </si>
  <si>
    <t>Ultimate</t>
  </si>
  <si>
    <t>WP 
JF</t>
  </si>
  <si>
    <t>WP 
JG</t>
  </si>
  <si>
    <t>TOTAL</t>
  </si>
  <si>
    <t>UNIVERSITE DE LYON</t>
  </si>
  <si>
    <t>UDL - LYON 3</t>
  </si>
  <si>
    <t>UDL - LYON 2</t>
  </si>
  <si>
    <t>UDL - LYON 1</t>
  </si>
  <si>
    <t>UDL - IDRAC LYON</t>
  </si>
  <si>
    <t>UDL - ESA BRON</t>
  </si>
  <si>
    <t>UDL - ASC ISARA LYON</t>
  </si>
  <si>
    <t>AMOS LYON</t>
  </si>
  <si>
    <t>CATHO LYON</t>
  </si>
  <si>
    <t>CESI LYON</t>
  </si>
  <si>
    <t>COB VETAGRO LYON</t>
  </si>
  <si>
    <t>CPE LYON</t>
  </si>
  <si>
    <t>ECAM LYON</t>
  </si>
  <si>
    <t>ECOLE CENTRLE LYON</t>
  </si>
  <si>
    <t>EM LYON</t>
  </si>
  <si>
    <t>ENS LYON</t>
  </si>
  <si>
    <t>ENTPE LYON</t>
  </si>
  <si>
    <t xml:space="preserve">    </t>
  </si>
  <si>
    <t>ESME SUDURIA LYON</t>
  </si>
  <si>
    <t>ESSCA LYON</t>
  </si>
  <si>
    <t>FONTENAY</t>
  </si>
  <si>
    <t>ILERI LYON</t>
  </si>
  <si>
    <t>INSA LYON</t>
  </si>
  <si>
    <t>INSEEC LYON</t>
  </si>
  <si>
    <t>INSTITUT CHARTREUX</t>
  </si>
  <si>
    <t>INSTITUT LYFE</t>
  </si>
  <si>
    <t>ISOSTEO LYON</t>
  </si>
  <si>
    <t>TOTAL RHONE</t>
  </si>
  <si>
    <t>EML - ST ETIENNE</t>
  </si>
  <si>
    <r>
      <rPr>
        <b/>
        <sz val="9"/>
        <rFont val="Comic Sans MS"/>
        <family val="4"/>
      </rPr>
      <t xml:space="preserve">ENTENTE </t>
    </r>
    <r>
      <rPr>
        <b/>
        <sz val="8"/>
        <rFont val="Comic Sans MS"/>
        <family val="4"/>
      </rPr>
      <t>(enise/mines/eml)</t>
    </r>
  </si>
  <si>
    <t>MINES ST ETIENNE</t>
  </si>
  <si>
    <t>UDL - ENISE</t>
  </si>
  <si>
    <t>UDL - UJM ST ETIENNE</t>
  </si>
  <si>
    <t>UDL - UJM TELECOM</t>
  </si>
  <si>
    <t>UDL - UTE JM IUT</t>
  </si>
  <si>
    <t>UDL - UTE JM STAPS</t>
  </si>
  <si>
    <t>TOTAL  LOIRE</t>
  </si>
  <si>
    <t>EQUIPES AURA 2024 LAURASU LYON</t>
  </si>
  <si>
    <t>EQUIPES INTER LIGUE 2024 LAURASU LYON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</si>
</sst>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indexed="12"/>
      <name val="Comic Sans MS"/>
      <family val="4"/>
    </font>
    <font>
      <b/>
      <sz val="14"/>
      <color indexed="10"/>
      <name val="Comic Sans MS"/>
      <family val="4"/>
    </font>
    <font>
      <b/>
      <sz val="8"/>
      <color indexed="10"/>
      <name val="Arial"/>
      <family val="2"/>
    </font>
    <font>
      <b/>
      <sz val="8"/>
      <color indexed="10"/>
      <name val="Comic Sans MS"/>
      <family val="4"/>
    </font>
    <font>
      <b/>
      <sz val="10"/>
      <name val="Comic Sans MS"/>
      <family val="4"/>
    </font>
    <font>
      <sz val="9"/>
      <name val="Arial"/>
      <family val="2"/>
    </font>
    <font>
      <sz val="9"/>
      <color indexed="8"/>
      <name val="Arial"/>
      <family val="2"/>
    </font>
    <font>
      <b/>
      <sz val="8"/>
      <name val="Comic Sans MS"/>
      <family val="4"/>
    </font>
    <font>
      <b/>
      <sz val="9"/>
      <name val="Comic Sans MS"/>
      <family val="4"/>
    </font>
    <font>
      <sz val="8"/>
      <name val="Arial"/>
      <family val="2"/>
    </font>
    <font>
      <b/>
      <sz val="10"/>
      <color theme="1"/>
      <name val="Comic Sans MS"/>
      <family val="4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10"/>
      <name val="Comic Sans MS"/>
      <family val="4"/>
    </font>
    <font>
      <b/>
      <sz val="9"/>
      <color theme="1"/>
      <name val="Arial"/>
      <family val="2"/>
    </font>
    <font>
      <b/>
      <sz val="8"/>
      <name val="Arial"/>
      <family val="2"/>
    </font>
    <font>
      <b/>
      <sz val="9"/>
      <color indexed="10"/>
      <name val="Arial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 applyBorder="0"/>
  </cellStyleXfs>
  <cellXfs count="67">
    <xf numFmtId="0" fontId="0" fillId="0" borderId="0" xfId="0"/>
    <xf numFmtId="0" fontId="4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7" fillId="0" borderId="4" xfId="1" applyFont="1" applyBorder="1"/>
    <xf numFmtId="0" fontId="7" fillId="0" borderId="4" xfId="0" applyFont="1" applyBorder="1"/>
    <xf numFmtId="0" fontId="7" fillId="0" borderId="5" xfId="1" applyFont="1" applyBorder="1"/>
    <xf numFmtId="0" fontId="6" fillId="0" borderId="7" xfId="0" applyFont="1" applyBorder="1"/>
    <xf numFmtId="0" fontId="7" fillId="0" borderId="7" xfId="1" applyFont="1" applyBorder="1"/>
    <xf numFmtId="0" fontId="8" fillId="0" borderId="7" xfId="1" applyFont="1" applyBorder="1"/>
    <xf numFmtId="0" fontId="7" fillId="0" borderId="8" xfId="1" applyFont="1" applyBorder="1"/>
    <xf numFmtId="0" fontId="7" fillId="0" borderId="7" xfId="0" applyFont="1" applyBorder="1"/>
    <xf numFmtId="0" fontId="8" fillId="0" borderId="7" xfId="0" applyFont="1" applyBorder="1"/>
    <xf numFmtId="0" fontId="6" fillId="2" borderId="7" xfId="1" applyFont="1" applyFill="1" applyBorder="1"/>
    <xf numFmtId="0" fontId="11" fillId="0" borderId="7" xfId="1" applyFont="1" applyBorder="1"/>
    <xf numFmtId="0" fontId="12" fillId="0" borderId="0" xfId="1" applyFont="1" applyBorder="1"/>
    <xf numFmtId="0" fontId="13" fillId="0" borderId="0" xfId="1" applyFont="1" applyBorder="1"/>
    <xf numFmtId="0" fontId="3" fillId="0" borderId="1" xfId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1" applyFont="1" applyBorder="1"/>
    <xf numFmtId="0" fontId="1" fillId="0" borderId="0" xfId="0" applyFont="1"/>
    <xf numFmtId="0" fontId="9" fillId="0" borderId="7" xfId="0" applyFont="1" applyBorder="1"/>
    <xf numFmtId="0" fontId="15" fillId="0" borderId="6" xfId="1" applyFont="1" applyBorder="1"/>
    <xf numFmtId="0" fontId="14" fillId="0" borderId="0" xfId="0" applyFont="1"/>
    <xf numFmtId="0" fontId="15" fillId="0" borderId="9" xfId="1" applyFont="1" applyBorder="1"/>
    <xf numFmtId="0" fontId="16" fillId="0" borderId="0" xfId="1" applyFont="1" applyBorder="1"/>
    <xf numFmtId="0" fontId="17" fillId="0" borderId="0" xfId="0" applyFont="1"/>
    <xf numFmtId="0" fontId="18" fillId="2" borderId="7" xfId="1" applyFont="1" applyFill="1" applyBorder="1"/>
    <xf numFmtId="0" fontId="6" fillId="3" borderId="10" xfId="1" applyFont="1" applyFill="1" applyBorder="1"/>
    <xf numFmtId="0" fontId="18" fillId="3" borderId="10" xfId="1" applyFont="1" applyFill="1" applyBorder="1"/>
    <xf numFmtId="0" fontId="12" fillId="4" borderId="7" xfId="1" applyFont="1" applyFill="1" applyBorder="1"/>
    <xf numFmtId="0" fontId="16" fillId="4" borderId="7" xfId="1" applyFont="1" applyFill="1" applyBorder="1"/>
    <xf numFmtId="0" fontId="6" fillId="4" borderId="7" xfId="1" applyFont="1" applyFill="1" applyBorder="1"/>
    <xf numFmtId="0" fontId="3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6" fillId="0" borderId="15" xfId="0" applyFont="1" applyBorder="1"/>
    <xf numFmtId="0" fontId="3" fillId="0" borderId="16" xfId="1" applyFont="1" applyBorder="1" applyAlignment="1">
      <alignment horizontal="center"/>
    </xf>
    <xf numFmtId="0" fontId="4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 wrapText="1"/>
    </xf>
    <xf numFmtId="0" fontId="17" fillId="0" borderId="15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19" fillId="0" borderId="15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/>
    </xf>
    <xf numFmtId="0" fontId="8" fillId="0" borderId="4" xfId="1" applyFont="1" applyBorder="1"/>
    <xf numFmtId="0" fontId="5" fillId="0" borderId="4" xfId="1" applyFont="1" applyBorder="1" applyAlignment="1">
      <alignment horizontal="center" vertical="center"/>
    </xf>
    <xf numFmtId="0" fontId="4" fillId="5" borderId="13" xfId="1" applyFont="1" applyFill="1" applyBorder="1" applyAlignment="1">
      <alignment horizontal="center" vertical="center" wrapText="1"/>
    </xf>
    <xf numFmtId="0" fontId="4" fillId="5" borderId="15" xfId="1" applyFont="1" applyFill="1" applyBorder="1" applyAlignment="1">
      <alignment horizontal="center" vertical="center" wrapText="1"/>
    </xf>
    <xf numFmtId="0" fontId="7" fillId="5" borderId="4" xfId="1" applyFont="1" applyFill="1" applyBorder="1"/>
    <xf numFmtId="0" fontId="7" fillId="5" borderId="7" xfId="1" applyFont="1" applyFill="1" applyBorder="1"/>
    <xf numFmtId="0" fontId="18" fillId="5" borderId="7" xfId="1" applyFont="1" applyFill="1" applyBorder="1"/>
    <xf numFmtId="0" fontId="18" fillId="5" borderId="10" xfId="1" applyFont="1" applyFill="1" applyBorder="1"/>
    <xf numFmtId="0" fontId="16" fillId="5" borderId="7" xfId="1" applyFont="1" applyFill="1" applyBorder="1"/>
    <xf numFmtId="0" fontId="13" fillId="5" borderId="0" xfId="1" applyFont="1" applyFill="1" applyBorder="1"/>
    <xf numFmtId="0" fontId="4" fillId="5" borderId="17" xfId="1" applyFont="1" applyFill="1" applyBorder="1" applyAlignment="1">
      <alignment horizontal="center" vertical="center" wrapText="1"/>
    </xf>
    <xf numFmtId="0" fontId="4" fillId="5" borderId="19" xfId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/>
    </xf>
    <xf numFmtId="0" fontId="7" fillId="0" borderId="0" xfId="1" applyFont="1" applyBorder="1"/>
    <xf numFmtId="0" fontId="11" fillId="0" borderId="7" xfId="0" applyFont="1" applyBorder="1" applyAlignment="1">
      <alignment horizontal="center"/>
    </xf>
    <xf numFmtId="0" fontId="18" fillId="0" borderId="7" xfId="1" applyFont="1" applyBorder="1"/>
    <xf numFmtId="0" fontId="18" fillId="0" borderId="10" xfId="1" applyFont="1" applyBorder="1"/>
    <xf numFmtId="0" fontId="16" fillId="0" borderId="7" xfId="1" applyFont="1" applyBorder="1"/>
    <xf numFmtId="0" fontId="6" fillId="0" borderId="4" xfId="0" applyFont="1" applyBorder="1"/>
    <xf numFmtId="0" fontId="2" fillId="0" borderId="0" xfId="1" applyFont="1" applyBorder="1" applyAlignment="1">
      <alignment horizontal="center" wrapText="1"/>
    </xf>
    <xf numFmtId="0" fontId="2" fillId="0" borderId="11" xfId="1" applyFont="1" applyBorder="1" applyAlignment="1">
      <alignment horizontal="center" wrapText="1"/>
    </xf>
  </cellXfs>
  <cellStyles count="2">
    <cellStyle name="Normal" xfId="0" builtinId="0"/>
    <cellStyle name="Normal_Feuil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4"/>
  <sheetViews>
    <sheetView tabSelected="1" workbookViewId="0">
      <pane ySplit="2" topLeftCell="A41" activePane="bottomLeft" state="frozen"/>
      <selection pane="bottomLeft" activeCell="V51" sqref="V51"/>
    </sheetView>
  </sheetViews>
  <sheetFormatPr baseColWidth="10" defaultColWidth="6.140625" defaultRowHeight="15" x14ac:dyDescent="0.25"/>
  <cols>
    <col min="1" max="1" width="28" style="19" bestFit="1" customWidth="1"/>
    <col min="2" max="2" width="5.42578125" style="17" customWidth="1"/>
    <col min="3" max="3" width="5.7109375" style="58" customWidth="1"/>
    <col min="4" max="4" width="5.85546875" style="17" customWidth="1"/>
    <col min="5" max="5" width="4.7109375" style="58" customWidth="1"/>
    <col min="6" max="12" width="4.28515625" style="17" customWidth="1"/>
    <col min="13" max="16" width="5.7109375" style="17" bestFit="1" customWidth="1"/>
    <col min="17" max="17" width="7.42578125" style="17" customWidth="1"/>
    <col min="18" max="19" width="3.42578125" style="17" bestFit="1" customWidth="1"/>
    <col min="20" max="20" width="6.5703125" style="25" bestFit="1" customWidth="1"/>
    <col min="21" max="23" width="31" customWidth="1"/>
    <col min="252" max="252" width="25.28515625" bestFit="1" customWidth="1"/>
    <col min="253" max="254" width="3" bestFit="1" customWidth="1"/>
    <col min="255" max="255" width="2.85546875" bestFit="1" customWidth="1"/>
    <col min="256" max="260" width="3" bestFit="1" customWidth="1"/>
    <col min="261" max="261" width="6" bestFit="1" customWidth="1"/>
    <col min="262" max="263" width="3.140625" bestFit="1" customWidth="1"/>
    <col min="264" max="265" width="6.140625" bestFit="1" customWidth="1"/>
    <col min="266" max="267" width="3.85546875" bestFit="1" customWidth="1"/>
    <col min="268" max="268" width="5.28515625" bestFit="1" customWidth="1"/>
    <col min="269" max="272" width="5.7109375" bestFit="1" customWidth="1"/>
    <col min="273" max="273" width="7.42578125" bestFit="1" customWidth="1"/>
    <col min="274" max="275" width="3.42578125" bestFit="1" customWidth="1"/>
    <col min="276" max="276" width="6.5703125" bestFit="1" customWidth="1"/>
    <col min="277" max="279" width="31" customWidth="1"/>
    <col min="508" max="508" width="25.28515625" bestFit="1" customWidth="1"/>
    <col min="509" max="510" width="3" bestFit="1" customWidth="1"/>
    <col min="511" max="511" width="2.85546875" bestFit="1" customWidth="1"/>
    <col min="512" max="516" width="3" bestFit="1" customWidth="1"/>
    <col min="517" max="517" width="6" bestFit="1" customWidth="1"/>
    <col min="518" max="519" width="3.140625" bestFit="1" customWidth="1"/>
    <col min="520" max="521" width="6.140625" bestFit="1" customWidth="1"/>
    <col min="522" max="523" width="3.85546875" bestFit="1" customWidth="1"/>
    <col min="524" max="524" width="5.28515625" bestFit="1" customWidth="1"/>
    <col min="525" max="528" width="5.7109375" bestFit="1" customWidth="1"/>
    <col min="529" max="529" width="7.42578125" bestFit="1" customWidth="1"/>
    <col min="530" max="531" width="3.42578125" bestFit="1" customWidth="1"/>
    <col min="532" max="532" width="6.5703125" bestFit="1" customWidth="1"/>
    <col min="533" max="535" width="31" customWidth="1"/>
    <col min="764" max="764" width="25.28515625" bestFit="1" customWidth="1"/>
    <col min="765" max="766" width="3" bestFit="1" customWidth="1"/>
    <col min="767" max="767" width="2.85546875" bestFit="1" customWidth="1"/>
    <col min="768" max="772" width="3" bestFit="1" customWidth="1"/>
    <col min="773" max="773" width="6" bestFit="1" customWidth="1"/>
    <col min="774" max="775" width="3.140625" bestFit="1" customWidth="1"/>
    <col min="776" max="777" width="6.140625" bestFit="1" customWidth="1"/>
    <col min="778" max="779" width="3.85546875" bestFit="1" customWidth="1"/>
    <col min="780" max="780" width="5.28515625" bestFit="1" customWidth="1"/>
    <col min="781" max="784" width="5.7109375" bestFit="1" customWidth="1"/>
    <col min="785" max="785" width="7.42578125" bestFit="1" customWidth="1"/>
    <col min="786" max="787" width="3.42578125" bestFit="1" customWidth="1"/>
    <col min="788" max="788" width="6.5703125" bestFit="1" customWidth="1"/>
    <col min="789" max="791" width="31" customWidth="1"/>
    <col min="1020" max="1020" width="25.28515625" bestFit="1" customWidth="1"/>
    <col min="1021" max="1022" width="3" bestFit="1" customWidth="1"/>
    <col min="1023" max="1023" width="2.85546875" bestFit="1" customWidth="1"/>
    <col min="1024" max="1028" width="3" bestFit="1" customWidth="1"/>
    <col min="1029" max="1029" width="6" bestFit="1" customWidth="1"/>
    <col min="1030" max="1031" width="3.140625" bestFit="1" customWidth="1"/>
    <col min="1032" max="1033" width="6.140625" bestFit="1" customWidth="1"/>
    <col min="1034" max="1035" width="3.85546875" bestFit="1" customWidth="1"/>
    <col min="1036" max="1036" width="5.28515625" bestFit="1" customWidth="1"/>
    <col min="1037" max="1040" width="5.7109375" bestFit="1" customWidth="1"/>
    <col min="1041" max="1041" width="7.42578125" bestFit="1" customWidth="1"/>
    <col min="1042" max="1043" width="3.42578125" bestFit="1" customWidth="1"/>
    <col min="1044" max="1044" width="6.5703125" bestFit="1" customWidth="1"/>
    <col min="1045" max="1047" width="31" customWidth="1"/>
    <col min="1276" max="1276" width="25.28515625" bestFit="1" customWidth="1"/>
    <col min="1277" max="1278" width="3" bestFit="1" customWidth="1"/>
    <col min="1279" max="1279" width="2.85546875" bestFit="1" customWidth="1"/>
    <col min="1280" max="1284" width="3" bestFit="1" customWidth="1"/>
    <col min="1285" max="1285" width="6" bestFit="1" customWidth="1"/>
    <col min="1286" max="1287" width="3.140625" bestFit="1" customWidth="1"/>
    <col min="1288" max="1289" width="6.140625" bestFit="1" customWidth="1"/>
    <col min="1290" max="1291" width="3.85546875" bestFit="1" customWidth="1"/>
    <col min="1292" max="1292" width="5.28515625" bestFit="1" customWidth="1"/>
    <col min="1293" max="1296" width="5.7109375" bestFit="1" customWidth="1"/>
    <col min="1297" max="1297" width="7.42578125" bestFit="1" customWidth="1"/>
    <col min="1298" max="1299" width="3.42578125" bestFit="1" customWidth="1"/>
    <col min="1300" max="1300" width="6.5703125" bestFit="1" customWidth="1"/>
    <col min="1301" max="1303" width="31" customWidth="1"/>
    <col min="1532" max="1532" width="25.28515625" bestFit="1" customWidth="1"/>
    <col min="1533" max="1534" width="3" bestFit="1" customWidth="1"/>
    <col min="1535" max="1535" width="2.85546875" bestFit="1" customWidth="1"/>
    <col min="1536" max="1540" width="3" bestFit="1" customWidth="1"/>
    <col min="1541" max="1541" width="6" bestFit="1" customWidth="1"/>
    <col min="1542" max="1543" width="3.140625" bestFit="1" customWidth="1"/>
    <col min="1544" max="1545" width="6.140625" bestFit="1" customWidth="1"/>
    <col min="1546" max="1547" width="3.85546875" bestFit="1" customWidth="1"/>
    <col min="1548" max="1548" width="5.28515625" bestFit="1" customWidth="1"/>
    <col min="1549" max="1552" width="5.7109375" bestFit="1" customWidth="1"/>
    <col min="1553" max="1553" width="7.42578125" bestFit="1" customWidth="1"/>
    <col min="1554" max="1555" width="3.42578125" bestFit="1" customWidth="1"/>
    <col min="1556" max="1556" width="6.5703125" bestFit="1" customWidth="1"/>
    <col min="1557" max="1559" width="31" customWidth="1"/>
    <col min="1788" max="1788" width="25.28515625" bestFit="1" customWidth="1"/>
    <col min="1789" max="1790" width="3" bestFit="1" customWidth="1"/>
    <col min="1791" max="1791" width="2.85546875" bestFit="1" customWidth="1"/>
    <col min="1792" max="1796" width="3" bestFit="1" customWidth="1"/>
    <col min="1797" max="1797" width="6" bestFit="1" customWidth="1"/>
    <col min="1798" max="1799" width="3.140625" bestFit="1" customWidth="1"/>
    <col min="1800" max="1801" width="6.140625" bestFit="1" customWidth="1"/>
    <col min="1802" max="1803" width="3.85546875" bestFit="1" customWidth="1"/>
    <col min="1804" max="1804" width="5.28515625" bestFit="1" customWidth="1"/>
    <col min="1805" max="1808" width="5.7109375" bestFit="1" customWidth="1"/>
    <col min="1809" max="1809" width="7.42578125" bestFit="1" customWidth="1"/>
    <col min="1810" max="1811" width="3.42578125" bestFit="1" customWidth="1"/>
    <col min="1812" max="1812" width="6.5703125" bestFit="1" customWidth="1"/>
    <col min="1813" max="1815" width="31" customWidth="1"/>
    <col min="2044" max="2044" width="25.28515625" bestFit="1" customWidth="1"/>
    <col min="2045" max="2046" width="3" bestFit="1" customWidth="1"/>
    <col min="2047" max="2047" width="2.85546875" bestFit="1" customWidth="1"/>
    <col min="2048" max="2052" width="3" bestFit="1" customWidth="1"/>
    <col min="2053" max="2053" width="6" bestFit="1" customWidth="1"/>
    <col min="2054" max="2055" width="3.140625" bestFit="1" customWidth="1"/>
    <col min="2056" max="2057" width="6.140625" bestFit="1" customWidth="1"/>
    <col min="2058" max="2059" width="3.85546875" bestFit="1" customWidth="1"/>
    <col min="2060" max="2060" width="5.28515625" bestFit="1" customWidth="1"/>
    <col min="2061" max="2064" width="5.7109375" bestFit="1" customWidth="1"/>
    <col min="2065" max="2065" width="7.42578125" bestFit="1" customWidth="1"/>
    <col min="2066" max="2067" width="3.42578125" bestFit="1" customWidth="1"/>
    <col min="2068" max="2068" width="6.5703125" bestFit="1" customWidth="1"/>
    <col min="2069" max="2071" width="31" customWidth="1"/>
    <col min="2300" max="2300" width="25.28515625" bestFit="1" customWidth="1"/>
    <col min="2301" max="2302" width="3" bestFit="1" customWidth="1"/>
    <col min="2303" max="2303" width="2.85546875" bestFit="1" customWidth="1"/>
    <col min="2304" max="2308" width="3" bestFit="1" customWidth="1"/>
    <col min="2309" max="2309" width="6" bestFit="1" customWidth="1"/>
    <col min="2310" max="2311" width="3.140625" bestFit="1" customWidth="1"/>
    <col min="2312" max="2313" width="6.140625" bestFit="1" customWidth="1"/>
    <col min="2314" max="2315" width="3.85546875" bestFit="1" customWidth="1"/>
    <col min="2316" max="2316" width="5.28515625" bestFit="1" customWidth="1"/>
    <col min="2317" max="2320" width="5.7109375" bestFit="1" customWidth="1"/>
    <col min="2321" max="2321" width="7.42578125" bestFit="1" customWidth="1"/>
    <col min="2322" max="2323" width="3.42578125" bestFit="1" customWidth="1"/>
    <col min="2324" max="2324" width="6.5703125" bestFit="1" customWidth="1"/>
    <col min="2325" max="2327" width="31" customWidth="1"/>
    <col min="2556" max="2556" width="25.28515625" bestFit="1" customWidth="1"/>
    <col min="2557" max="2558" width="3" bestFit="1" customWidth="1"/>
    <col min="2559" max="2559" width="2.85546875" bestFit="1" customWidth="1"/>
    <col min="2560" max="2564" width="3" bestFit="1" customWidth="1"/>
    <col min="2565" max="2565" width="6" bestFit="1" customWidth="1"/>
    <col min="2566" max="2567" width="3.140625" bestFit="1" customWidth="1"/>
    <col min="2568" max="2569" width="6.140625" bestFit="1" customWidth="1"/>
    <col min="2570" max="2571" width="3.85546875" bestFit="1" customWidth="1"/>
    <col min="2572" max="2572" width="5.28515625" bestFit="1" customWidth="1"/>
    <col min="2573" max="2576" width="5.7109375" bestFit="1" customWidth="1"/>
    <col min="2577" max="2577" width="7.42578125" bestFit="1" customWidth="1"/>
    <col min="2578" max="2579" width="3.42578125" bestFit="1" customWidth="1"/>
    <col min="2580" max="2580" width="6.5703125" bestFit="1" customWidth="1"/>
    <col min="2581" max="2583" width="31" customWidth="1"/>
    <col min="2812" max="2812" width="25.28515625" bestFit="1" customWidth="1"/>
    <col min="2813" max="2814" width="3" bestFit="1" customWidth="1"/>
    <col min="2815" max="2815" width="2.85546875" bestFit="1" customWidth="1"/>
    <col min="2816" max="2820" width="3" bestFit="1" customWidth="1"/>
    <col min="2821" max="2821" width="6" bestFit="1" customWidth="1"/>
    <col min="2822" max="2823" width="3.140625" bestFit="1" customWidth="1"/>
    <col min="2824" max="2825" width="6.140625" bestFit="1" customWidth="1"/>
    <col min="2826" max="2827" width="3.85546875" bestFit="1" customWidth="1"/>
    <col min="2828" max="2828" width="5.28515625" bestFit="1" customWidth="1"/>
    <col min="2829" max="2832" width="5.7109375" bestFit="1" customWidth="1"/>
    <col min="2833" max="2833" width="7.42578125" bestFit="1" customWidth="1"/>
    <col min="2834" max="2835" width="3.42578125" bestFit="1" customWidth="1"/>
    <col min="2836" max="2836" width="6.5703125" bestFit="1" customWidth="1"/>
    <col min="2837" max="2839" width="31" customWidth="1"/>
    <col min="3068" max="3068" width="25.28515625" bestFit="1" customWidth="1"/>
    <col min="3069" max="3070" width="3" bestFit="1" customWidth="1"/>
    <col min="3071" max="3071" width="2.85546875" bestFit="1" customWidth="1"/>
    <col min="3072" max="3076" width="3" bestFit="1" customWidth="1"/>
    <col min="3077" max="3077" width="6" bestFit="1" customWidth="1"/>
    <col min="3078" max="3079" width="3.140625" bestFit="1" customWidth="1"/>
    <col min="3080" max="3081" width="6.140625" bestFit="1" customWidth="1"/>
    <col min="3082" max="3083" width="3.85546875" bestFit="1" customWidth="1"/>
    <col min="3084" max="3084" width="5.28515625" bestFit="1" customWidth="1"/>
    <col min="3085" max="3088" width="5.7109375" bestFit="1" customWidth="1"/>
    <col min="3089" max="3089" width="7.42578125" bestFit="1" customWidth="1"/>
    <col min="3090" max="3091" width="3.42578125" bestFit="1" customWidth="1"/>
    <col min="3092" max="3092" width="6.5703125" bestFit="1" customWidth="1"/>
    <col min="3093" max="3095" width="31" customWidth="1"/>
    <col min="3324" max="3324" width="25.28515625" bestFit="1" customWidth="1"/>
    <col min="3325" max="3326" width="3" bestFit="1" customWidth="1"/>
    <col min="3327" max="3327" width="2.85546875" bestFit="1" customWidth="1"/>
    <col min="3328" max="3332" width="3" bestFit="1" customWidth="1"/>
    <col min="3333" max="3333" width="6" bestFit="1" customWidth="1"/>
    <col min="3334" max="3335" width="3.140625" bestFit="1" customWidth="1"/>
    <col min="3336" max="3337" width="6.140625" bestFit="1" customWidth="1"/>
    <col min="3338" max="3339" width="3.85546875" bestFit="1" customWidth="1"/>
    <col min="3340" max="3340" width="5.28515625" bestFit="1" customWidth="1"/>
    <col min="3341" max="3344" width="5.7109375" bestFit="1" customWidth="1"/>
    <col min="3345" max="3345" width="7.42578125" bestFit="1" customWidth="1"/>
    <col min="3346" max="3347" width="3.42578125" bestFit="1" customWidth="1"/>
    <col min="3348" max="3348" width="6.5703125" bestFit="1" customWidth="1"/>
    <col min="3349" max="3351" width="31" customWidth="1"/>
    <col min="3580" max="3580" width="25.28515625" bestFit="1" customWidth="1"/>
    <col min="3581" max="3582" width="3" bestFit="1" customWidth="1"/>
    <col min="3583" max="3583" width="2.85546875" bestFit="1" customWidth="1"/>
    <col min="3584" max="3588" width="3" bestFit="1" customWidth="1"/>
    <col min="3589" max="3589" width="6" bestFit="1" customWidth="1"/>
    <col min="3590" max="3591" width="3.140625" bestFit="1" customWidth="1"/>
    <col min="3592" max="3593" width="6.140625" bestFit="1" customWidth="1"/>
    <col min="3594" max="3595" width="3.85546875" bestFit="1" customWidth="1"/>
    <col min="3596" max="3596" width="5.28515625" bestFit="1" customWidth="1"/>
    <col min="3597" max="3600" width="5.7109375" bestFit="1" customWidth="1"/>
    <col min="3601" max="3601" width="7.42578125" bestFit="1" customWidth="1"/>
    <col min="3602" max="3603" width="3.42578125" bestFit="1" customWidth="1"/>
    <col min="3604" max="3604" width="6.5703125" bestFit="1" customWidth="1"/>
    <col min="3605" max="3607" width="31" customWidth="1"/>
    <col min="3836" max="3836" width="25.28515625" bestFit="1" customWidth="1"/>
    <col min="3837" max="3838" width="3" bestFit="1" customWidth="1"/>
    <col min="3839" max="3839" width="2.85546875" bestFit="1" customWidth="1"/>
    <col min="3840" max="3844" width="3" bestFit="1" customWidth="1"/>
    <col min="3845" max="3845" width="6" bestFit="1" customWidth="1"/>
    <col min="3846" max="3847" width="3.140625" bestFit="1" customWidth="1"/>
    <col min="3848" max="3849" width="6.140625" bestFit="1" customWidth="1"/>
    <col min="3850" max="3851" width="3.85546875" bestFit="1" customWidth="1"/>
    <col min="3852" max="3852" width="5.28515625" bestFit="1" customWidth="1"/>
    <col min="3853" max="3856" width="5.7109375" bestFit="1" customWidth="1"/>
    <col min="3857" max="3857" width="7.42578125" bestFit="1" customWidth="1"/>
    <col min="3858" max="3859" width="3.42578125" bestFit="1" customWidth="1"/>
    <col min="3860" max="3860" width="6.5703125" bestFit="1" customWidth="1"/>
    <col min="3861" max="3863" width="31" customWidth="1"/>
    <col min="4092" max="4092" width="25.28515625" bestFit="1" customWidth="1"/>
    <col min="4093" max="4094" width="3" bestFit="1" customWidth="1"/>
    <col min="4095" max="4095" width="2.85546875" bestFit="1" customWidth="1"/>
    <col min="4096" max="4100" width="3" bestFit="1" customWidth="1"/>
    <col min="4101" max="4101" width="6" bestFit="1" customWidth="1"/>
    <col min="4102" max="4103" width="3.140625" bestFit="1" customWidth="1"/>
    <col min="4104" max="4105" width="6.140625" bestFit="1" customWidth="1"/>
    <col min="4106" max="4107" width="3.85546875" bestFit="1" customWidth="1"/>
    <col min="4108" max="4108" width="5.28515625" bestFit="1" customWidth="1"/>
    <col min="4109" max="4112" width="5.7109375" bestFit="1" customWidth="1"/>
    <col min="4113" max="4113" width="7.42578125" bestFit="1" customWidth="1"/>
    <col min="4114" max="4115" width="3.42578125" bestFit="1" customWidth="1"/>
    <col min="4116" max="4116" width="6.5703125" bestFit="1" customWidth="1"/>
    <col min="4117" max="4119" width="31" customWidth="1"/>
    <col min="4348" max="4348" width="25.28515625" bestFit="1" customWidth="1"/>
    <col min="4349" max="4350" width="3" bestFit="1" customWidth="1"/>
    <col min="4351" max="4351" width="2.85546875" bestFit="1" customWidth="1"/>
    <col min="4352" max="4356" width="3" bestFit="1" customWidth="1"/>
    <col min="4357" max="4357" width="6" bestFit="1" customWidth="1"/>
    <col min="4358" max="4359" width="3.140625" bestFit="1" customWidth="1"/>
    <col min="4360" max="4361" width="6.140625" bestFit="1" customWidth="1"/>
    <col min="4362" max="4363" width="3.85546875" bestFit="1" customWidth="1"/>
    <col min="4364" max="4364" width="5.28515625" bestFit="1" customWidth="1"/>
    <col min="4365" max="4368" width="5.7109375" bestFit="1" customWidth="1"/>
    <col min="4369" max="4369" width="7.42578125" bestFit="1" customWidth="1"/>
    <col min="4370" max="4371" width="3.42578125" bestFit="1" customWidth="1"/>
    <col min="4372" max="4372" width="6.5703125" bestFit="1" customWidth="1"/>
    <col min="4373" max="4375" width="31" customWidth="1"/>
    <col min="4604" max="4604" width="25.28515625" bestFit="1" customWidth="1"/>
    <col min="4605" max="4606" width="3" bestFit="1" customWidth="1"/>
    <col min="4607" max="4607" width="2.85546875" bestFit="1" customWidth="1"/>
    <col min="4608" max="4612" width="3" bestFit="1" customWidth="1"/>
    <col min="4613" max="4613" width="6" bestFit="1" customWidth="1"/>
    <col min="4614" max="4615" width="3.140625" bestFit="1" customWidth="1"/>
    <col min="4616" max="4617" width="6.140625" bestFit="1" customWidth="1"/>
    <col min="4618" max="4619" width="3.85546875" bestFit="1" customWidth="1"/>
    <col min="4620" max="4620" width="5.28515625" bestFit="1" customWidth="1"/>
    <col min="4621" max="4624" width="5.7109375" bestFit="1" customWidth="1"/>
    <col min="4625" max="4625" width="7.42578125" bestFit="1" customWidth="1"/>
    <col min="4626" max="4627" width="3.42578125" bestFit="1" customWidth="1"/>
    <col min="4628" max="4628" width="6.5703125" bestFit="1" customWidth="1"/>
    <col min="4629" max="4631" width="31" customWidth="1"/>
    <col min="4860" max="4860" width="25.28515625" bestFit="1" customWidth="1"/>
    <col min="4861" max="4862" width="3" bestFit="1" customWidth="1"/>
    <col min="4863" max="4863" width="2.85546875" bestFit="1" customWidth="1"/>
    <col min="4864" max="4868" width="3" bestFit="1" customWidth="1"/>
    <col min="4869" max="4869" width="6" bestFit="1" customWidth="1"/>
    <col min="4870" max="4871" width="3.140625" bestFit="1" customWidth="1"/>
    <col min="4872" max="4873" width="6.140625" bestFit="1" customWidth="1"/>
    <col min="4874" max="4875" width="3.85546875" bestFit="1" customWidth="1"/>
    <col min="4876" max="4876" width="5.28515625" bestFit="1" customWidth="1"/>
    <col min="4877" max="4880" width="5.7109375" bestFit="1" customWidth="1"/>
    <col min="4881" max="4881" width="7.42578125" bestFit="1" customWidth="1"/>
    <col min="4882" max="4883" width="3.42578125" bestFit="1" customWidth="1"/>
    <col min="4884" max="4884" width="6.5703125" bestFit="1" customWidth="1"/>
    <col min="4885" max="4887" width="31" customWidth="1"/>
    <col min="5116" max="5116" width="25.28515625" bestFit="1" customWidth="1"/>
    <col min="5117" max="5118" width="3" bestFit="1" customWidth="1"/>
    <col min="5119" max="5119" width="2.85546875" bestFit="1" customWidth="1"/>
    <col min="5120" max="5124" width="3" bestFit="1" customWidth="1"/>
    <col min="5125" max="5125" width="6" bestFit="1" customWidth="1"/>
    <col min="5126" max="5127" width="3.140625" bestFit="1" customWidth="1"/>
    <col min="5128" max="5129" width="6.140625" bestFit="1" customWidth="1"/>
    <col min="5130" max="5131" width="3.85546875" bestFit="1" customWidth="1"/>
    <col min="5132" max="5132" width="5.28515625" bestFit="1" customWidth="1"/>
    <col min="5133" max="5136" width="5.7109375" bestFit="1" customWidth="1"/>
    <col min="5137" max="5137" width="7.42578125" bestFit="1" customWidth="1"/>
    <col min="5138" max="5139" width="3.42578125" bestFit="1" customWidth="1"/>
    <col min="5140" max="5140" width="6.5703125" bestFit="1" customWidth="1"/>
    <col min="5141" max="5143" width="31" customWidth="1"/>
    <col min="5372" max="5372" width="25.28515625" bestFit="1" customWidth="1"/>
    <col min="5373" max="5374" width="3" bestFit="1" customWidth="1"/>
    <col min="5375" max="5375" width="2.85546875" bestFit="1" customWidth="1"/>
    <col min="5376" max="5380" width="3" bestFit="1" customWidth="1"/>
    <col min="5381" max="5381" width="6" bestFit="1" customWidth="1"/>
    <col min="5382" max="5383" width="3.140625" bestFit="1" customWidth="1"/>
    <col min="5384" max="5385" width="6.140625" bestFit="1" customWidth="1"/>
    <col min="5386" max="5387" width="3.85546875" bestFit="1" customWidth="1"/>
    <col min="5388" max="5388" width="5.28515625" bestFit="1" customWidth="1"/>
    <col min="5389" max="5392" width="5.7109375" bestFit="1" customWidth="1"/>
    <col min="5393" max="5393" width="7.42578125" bestFit="1" customWidth="1"/>
    <col min="5394" max="5395" width="3.42578125" bestFit="1" customWidth="1"/>
    <col min="5396" max="5396" width="6.5703125" bestFit="1" customWidth="1"/>
    <col min="5397" max="5399" width="31" customWidth="1"/>
    <col min="5628" max="5628" width="25.28515625" bestFit="1" customWidth="1"/>
    <col min="5629" max="5630" width="3" bestFit="1" customWidth="1"/>
    <col min="5631" max="5631" width="2.85546875" bestFit="1" customWidth="1"/>
    <col min="5632" max="5636" width="3" bestFit="1" customWidth="1"/>
    <col min="5637" max="5637" width="6" bestFit="1" customWidth="1"/>
    <col min="5638" max="5639" width="3.140625" bestFit="1" customWidth="1"/>
    <col min="5640" max="5641" width="6.140625" bestFit="1" customWidth="1"/>
    <col min="5642" max="5643" width="3.85546875" bestFit="1" customWidth="1"/>
    <col min="5644" max="5644" width="5.28515625" bestFit="1" customWidth="1"/>
    <col min="5645" max="5648" width="5.7109375" bestFit="1" customWidth="1"/>
    <col min="5649" max="5649" width="7.42578125" bestFit="1" customWidth="1"/>
    <col min="5650" max="5651" width="3.42578125" bestFit="1" customWidth="1"/>
    <col min="5652" max="5652" width="6.5703125" bestFit="1" customWidth="1"/>
    <col min="5653" max="5655" width="31" customWidth="1"/>
    <col min="5884" max="5884" width="25.28515625" bestFit="1" customWidth="1"/>
    <col min="5885" max="5886" width="3" bestFit="1" customWidth="1"/>
    <col min="5887" max="5887" width="2.85546875" bestFit="1" customWidth="1"/>
    <col min="5888" max="5892" width="3" bestFit="1" customWidth="1"/>
    <col min="5893" max="5893" width="6" bestFit="1" customWidth="1"/>
    <col min="5894" max="5895" width="3.140625" bestFit="1" customWidth="1"/>
    <col min="5896" max="5897" width="6.140625" bestFit="1" customWidth="1"/>
    <col min="5898" max="5899" width="3.85546875" bestFit="1" customWidth="1"/>
    <col min="5900" max="5900" width="5.28515625" bestFit="1" customWidth="1"/>
    <col min="5901" max="5904" width="5.7109375" bestFit="1" customWidth="1"/>
    <col min="5905" max="5905" width="7.42578125" bestFit="1" customWidth="1"/>
    <col min="5906" max="5907" width="3.42578125" bestFit="1" customWidth="1"/>
    <col min="5908" max="5908" width="6.5703125" bestFit="1" customWidth="1"/>
    <col min="5909" max="5911" width="31" customWidth="1"/>
    <col min="6140" max="6140" width="25.28515625" bestFit="1" customWidth="1"/>
    <col min="6141" max="6142" width="3" bestFit="1" customWidth="1"/>
    <col min="6143" max="6143" width="2.85546875" bestFit="1" customWidth="1"/>
    <col min="6144" max="6148" width="3" bestFit="1" customWidth="1"/>
    <col min="6149" max="6149" width="6" bestFit="1" customWidth="1"/>
    <col min="6150" max="6151" width="3.140625" bestFit="1" customWidth="1"/>
    <col min="6152" max="6153" width="6.140625" bestFit="1" customWidth="1"/>
    <col min="6154" max="6155" width="3.85546875" bestFit="1" customWidth="1"/>
    <col min="6156" max="6156" width="5.28515625" bestFit="1" customWidth="1"/>
    <col min="6157" max="6160" width="5.7109375" bestFit="1" customWidth="1"/>
    <col min="6161" max="6161" width="7.42578125" bestFit="1" customWidth="1"/>
    <col min="6162" max="6163" width="3.42578125" bestFit="1" customWidth="1"/>
    <col min="6164" max="6164" width="6.5703125" bestFit="1" customWidth="1"/>
    <col min="6165" max="6167" width="31" customWidth="1"/>
    <col min="6396" max="6396" width="25.28515625" bestFit="1" customWidth="1"/>
    <col min="6397" max="6398" width="3" bestFit="1" customWidth="1"/>
    <col min="6399" max="6399" width="2.85546875" bestFit="1" customWidth="1"/>
    <col min="6400" max="6404" width="3" bestFit="1" customWidth="1"/>
    <col min="6405" max="6405" width="6" bestFit="1" customWidth="1"/>
    <col min="6406" max="6407" width="3.140625" bestFit="1" customWidth="1"/>
    <col min="6408" max="6409" width="6.140625" bestFit="1" customWidth="1"/>
    <col min="6410" max="6411" width="3.85546875" bestFit="1" customWidth="1"/>
    <col min="6412" max="6412" width="5.28515625" bestFit="1" customWidth="1"/>
    <col min="6413" max="6416" width="5.7109375" bestFit="1" customWidth="1"/>
    <col min="6417" max="6417" width="7.42578125" bestFit="1" customWidth="1"/>
    <col min="6418" max="6419" width="3.42578125" bestFit="1" customWidth="1"/>
    <col min="6420" max="6420" width="6.5703125" bestFit="1" customWidth="1"/>
    <col min="6421" max="6423" width="31" customWidth="1"/>
    <col min="6652" max="6652" width="25.28515625" bestFit="1" customWidth="1"/>
    <col min="6653" max="6654" width="3" bestFit="1" customWidth="1"/>
    <col min="6655" max="6655" width="2.85546875" bestFit="1" customWidth="1"/>
    <col min="6656" max="6660" width="3" bestFit="1" customWidth="1"/>
    <col min="6661" max="6661" width="6" bestFit="1" customWidth="1"/>
    <col min="6662" max="6663" width="3.140625" bestFit="1" customWidth="1"/>
    <col min="6664" max="6665" width="6.140625" bestFit="1" customWidth="1"/>
    <col min="6666" max="6667" width="3.85546875" bestFit="1" customWidth="1"/>
    <col min="6668" max="6668" width="5.28515625" bestFit="1" customWidth="1"/>
    <col min="6669" max="6672" width="5.7109375" bestFit="1" customWidth="1"/>
    <col min="6673" max="6673" width="7.42578125" bestFit="1" customWidth="1"/>
    <col min="6674" max="6675" width="3.42578125" bestFit="1" customWidth="1"/>
    <col min="6676" max="6676" width="6.5703125" bestFit="1" customWidth="1"/>
    <col min="6677" max="6679" width="31" customWidth="1"/>
    <col min="6908" max="6908" width="25.28515625" bestFit="1" customWidth="1"/>
    <col min="6909" max="6910" width="3" bestFit="1" customWidth="1"/>
    <col min="6911" max="6911" width="2.85546875" bestFit="1" customWidth="1"/>
    <col min="6912" max="6916" width="3" bestFit="1" customWidth="1"/>
    <col min="6917" max="6917" width="6" bestFit="1" customWidth="1"/>
    <col min="6918" max="6919" width="3.140625" bestFit="1" customWidth="1"/>
    <col min="6920" max="6921" width="6.140625" bestFit="1" customWidth="1"/>
    <col min="6922" max="6923" width="3.85546875" bestFit="1" customWidth="1"/>
    <col min="6924" max="6924" width="5.28515625" bestFit="1" customWidth="1"/>
    <col min="6925" max="6928" width="5.7109375" bestFit="1" customWidth="1"/>
    <col min="6929" max="6929" width="7.42578125" bestFit="1" customWidth="1"/>
    <col min="6930" max="6931" width="3.42578125" bestFit="1" customWidth="1"/>
    <col min="6932" max="6932" width="6.5703125" bestFit="1" customWidth="1"/>
    <col min="6933" max="6935" width="31" customWidth="1"/>
    <col min="7164" max="7164" width="25.28515625" bestFit="1" customWidth="1"/>
    <col min="7165" max="7166" width="3" bestFit="1" customWidth="1"/>
    <col min="7167" max="7167" width="2.85546875" bestFit="1" customWidth="1"/>
    <col min="7168" max="7172" width="3" bestFit="1" customWidth="1"/>
    <col min="7173" max="7173" width="6" bestFit="1" customWidth="1"/>
    <col min="7174" max="7175" width="3.140625" bestFit="1" customWidth="1"/>
    <col min="7176" max="7177" width="6.140625" bestFit="1" customWidth="1"/>
    <col min="7178" max="7179" width="3.85546875" bestFit="1" customWidth="1"/>
    <col min="7180" max="7180" width="5.28515625" bestFit="1" customWidth="1"/>
    <col min="7181" max="7184" width="5.7109375" bestFit="1" customWidth="1"/>
    <col min="7185" max="7185" width="7.42578125" bestFit="1" customWidth="1"/>
    <col min="7186" max="7187" width="3.42578125" bestFit="1" customWidth="1"/>
    <col min="7188" max="7188" width="6.5703125" bestFit="1" customWidth="1"/>
    <col min="7189" max="7191" width="31" customWidth="1"/>
    <col min="7420" max="7420" width="25.28515625" bestFit="1" customWidth="1"/>
    <col min="7421" max="7422" width="3" bestFit="1" customWidth="1"/>
    <col min="7423" max="7423" width="2.85546875" bestFit="1" customWidth="1"/>
    <col min="7424" max="7428" width="3" bestFit="1" customWidth="1"/>
    <col min="7429" max="7429" width="6" bestFit="1" customWidth="1"/>
    <col min="7430" max="7431" width="3.140625" bestFit="1" customWidth="1"/>
    <col min="7432" max="7433" width="6.140625" bestFit="1" customWidth="1"/>
    <col min="7434" max="7435" width="3.85546875" bestFit="1" customWidth="1"/>
    <col min="7436" max="7436" width="5.28515625" bestFit="1" customWidth="1"/>
    <col min="7437" max="7440" width="5.7109375" bestFit="1" customWidth="1"/>
    <col min="7441" max="7441" width="7.42578125" bestFit="1" customWidth="1"/>
    <col min="7442" max="7443" width="3.42578125" bestFit="1" customWidth="1"/>
    <col min="7444" max="7444" width="6.5703125" bestFit="1" customWidth="1"/>
    <col min="7445" max="7447" width="31" customWidth="1"/>
    <col min="7676" max="7676" width="25.28515625" bestFit="1" customWidth="1"/>
    <col min="7677" max="7678" width="3" bestFit="1" customWidth="1"/>
    <col min="7679" max="7679" width="2.85546875" bestFit="1" customWidth="1"/>
    <col min="7680" max="7684" width="3" bestFit="1" customWidth="1"/>
    <col min="7685" max="7685" width="6" bestFit="1" customWidth="1"/>
    <col min="7686" max="7687" width="3.140625" bestFit="1" customWidth="1"/>
    <col min="7688" max="7689" width="6.140625" bestFit="1" customWidth="1"/>
    <col min="7690" max="7691" width="3.85546875" bestFit="1" customWidth="1"/>
    <col min="7692" max="7692" width="5.28515625" bestFit="1" customWidth="1"/>
    <col min="7693" max="7696" width="5.7109375" bestFit="1" customWidth="1"/>
    <col min="7697" max="7697" width="7.42578125" bestFit="1" customWidth="1"/>
    <col min="7698" max="7699" width="3.42578125" bestFit="1" customWidth="1"/>
    <col min="7700" max="7700" width="6.5703125" bestFit="1" customWidth="1"/>
    <col min="7701" max="7703" width="31" customWidth="1"/>
    <col min="7932" max="7932" width="25.28515625" bestFit="1" customWidth="1"/>
    <col min="7933" max="7934" width="3" bestFit="1" customWidth="1"/>
    <col min="7935" max="7935" width="2.85546875" bestFit="1" customWidth="1"/>
    <col min="7936" max="7940" width="3" bestFit="1" customWidth="1"/>
    <col min="7941" max="7941" width="6" bestFit="1" customWidth="1"/>
    <col min="7942" max="7943" width="3.140625" bestFit="1" customWidth="1"/>
    <col min="7944" max="7945" width="6.140625" bestFit="1" customWidth="1"/>
    <col min="7946" max="7947" width="3.85546875" bestFit="1" customWidth="1"/>
    <col min="7948" max="7948" width="5.28515625" bestFit="1" customWidth="1"/>
    <col min="7949" max="7952" width="5.7109375" bestFit="1" customWidth="1"/>
    <col min="7953" max="7953" width="7.42578125" bestFit="1" customWidth="1"/>
    <col min="7954" max="7955" width="3.42578125" bestFit="1" customWidth="1"/>
    <col min="7956" max="7956" width="6.5703125" bestFit="1" customWidth="1"/>
    <col min="7957" max="7959" width="31" customWidth="1"/>
    <col min="8188" max="8188" width="25.28515625" bestFit="1" customWidth="1"/>
    <col min="8189" max="8190" width="3" bestFit="1" customWidth="1"/>
    <col min="8191" max="8191" width="2.85546875" bestFit="1" customWidth="1"/>
    <col min="8192" max="8196" width="3" bestFit="1" customWidth="1"/>
    <col min="8197" max="8197" width="6" bestFit="1" customWidth="1"/>
    <col min="8198" max="8199" width="3.140625" bestFit="1" customWidth="1"/>
    <col min="8200" max="8201" width="6.140625" bestFit="1" customWidth="1"/>
    <col min="8202" max="8203" width="3.85546875" bestFit="1" customWidth="1"/>
    <col min="8204" max="8204" width="5.28515625" bestFit="1" customWidth="1"/>
    <col min="8205" max="8208" width="5.7109375" bestFit="1" customWidth="1"/>
    <col min="8209" max="8209" width="7.42578125" bestFit="1" customWidth="1"/>
    <col min="8210" max="8211" width="3.42578125" bestFit="1" customWidth="1"/>
    <col min="8212" max="8212" width="6.5703125" bestFit="1" customWidth="1"/>
    <col min="8213" max="8215" width="31" customWidth="1"/>
    <col min="8444" max="8444" width="25.28515625" bestFit="1" customWidth="1"/>
    <col min="8445" max="8446" width="3" bestFit="1" customWidth="1"/>
    <col min="8447" max="8447" width="2.85546875" bestFit="1" customWidth="1"/>
    <col min="8448" max="8452" width="3" bestFit="1" customWidth="1"/>
    <col min="8453" max="8453" width="6" bestFit="1" customWidth="1"/>
    <col min="8454" max="8455" width="3.140625" bestFit="1" customWidth="1"/>
    <col min="8456" max="8457" width="6.140625" bestFit="1" customWidth="1"/>
    <col min="8458" max="8459" width="3.85546875" bestFit="1" customWidth="1"/>
    <col min="8460" max="8460" width="5.28515625" bestFit="1" customWidth="1"/>
    <col min="8461" max="8464" width="5.7109375" bestFit="1" customWidth="1"/>
    <col min="8465" max="8465" width="7.42578125" bestFit="1" customWidth="1"/>
    <col min="8466" max="8467" width="3.42578125" bestFit="1" customWidth="1"/>
    <col min="8468" max="8468" width="6.5703125" bestFit="1" customWidth="1"/>
    <col min="8469" max="8471" width="31" customWidth="1"/>
    <col min="8700" max="8700" width="25.28515625" bestFit="1" customWidth="1"/>
    <col min="8701" max="8702" width="3" bestFit="1" customWidth="1"/>
    <col min="8703" max="8703" width="2.85546875" bestFit="1" customWidth="1"/>
    <col min="8704" max="8708" width="3" bestFit="1" customWidth="1"/>
    <col min="8709" max="8709" width="6" bestFit="1" customWidth="1"/>
    <col min="8710" max="8711" width="3.140625" bestFit="1" customWidth="1"/>
    <col min="8712" max="8713" width="6.140625" bestFit="1" customWidth="1"/>
    <col min="8714" max="8715" width="3.85546875" bestFit="1" customWidth="1"/>
    <col min="8716" max="8716" width="5.28515625" bestFit="1" customWidth="1"/>
    <col min="8717" max="8720" width="5.7109375" bestFit="1" customWidth="1"/>
    <col min="8721" max="8721" width="7.42578125" bestFit="1" customWidth="1"/>
    <col min="8722" max="8723" width="3.42578125" bestFit="1" customWidth="1"/>
    <col min="8724" max="8724" width="6.5703125" bestFit="1" customWidth="1"/>
    <col min="8725" max="8727" width="31" customWidth="1"/>
    <col min="8956" max="8956" width="25.28515625" bestFit="1" customWidth="1"/>
    <col min="8957" max="8958" width="3" bestFit="1" customWidth="1"/>
    <col min="8959" max="8959" width="2.85546875" bestFit="1" customWidth="1"/>
    <col min="8960" max="8964" width="3" bestFit="1" customWidth="1"/>
    <col min="8965" max="8965" width="6" bestFit="1" customWidth="1"/>
    <col min="8966" max="8967" width="3.140625" bestFit="1" customWidth="1"/>
    <col min="8968" max="8969" width="6.140625" bestFit="1" customWidth="1"/>
    <col min="8970" max="8971" width="3.85546875" bestFit="1" customWidth="1"/>
    <col min="8972" max="8972" width="5.28515625" bestFit="1" customWidth="1"/>
    <col min="8973" max="8976" width="5.7109375" bestFit="1" customWidth="1"/>
    <col min="8977" max="8977" width="7.42578125" bestFit="1" customWidth="1"/>
    <col min="8978" max="8979" width="3.42578125" bestFit="1" customWidth="1"/>
    <col min="8980" max="8980" width="6.5703125" bestFit="1" customWidth="1"/>
    <col min="8981" max="8983" width="31" customWidth="1"/>
    <col min="9212" max="9212" width="25.28515625" bestFit="1" customWidth="1"/>
    <col min="9213" max="9214" width="3" bestFit="1" customWidth="1"/>
    <col min="9215" max="9215" width="2.85546875" bestFit="1" customWidth="1"/>
    <col min="9216" max="9220" width="3" bestFit="1" customWidth="1"/>
    <col min="9221" max="9221" width="6" bestFit="1" customWidth="1"/>
    <col min="9222" max="9223" width="3.140625" bestFit="1" customWidth="1"/>
    <col min="9224" max="9225" width="6.140625" bestFit="1" customWidth="1"/>
    <col min="9226" max="9227" width="3.85546875" bestFit="1" customWidth="1"/>
    <col min="9228" max="9228" width="5.28515625" bestFit="1" customWidth="1"/>
    <col min="9229" max="9232" width="5.7109375" bestFit="1" customWidth="1"/>
    <col min="9233" max="9233" width="7.42578125" bestFit="1" customWidth="1"/>
    <col min="9234" max="9235" width="3.42578125" bestFit="1" customWidth="1"/>
    <col min="9236" max="9236" width="6.5703125" bestFit="1" customWidth="1"/>
    <col min="9237" max="9239" width="31" customWidth="1"/>
    <col min="9468" max="9468" width="25.28515625" bestFit="1" customWidth="1"/>
    <col min="9469" max="9470" width="3" bestFit="1" customWidth="1"/>
    <col min="9471" max="9471" width="2.85546875" bestFit="1" customWidth="1"/>
    <col min="9472" max="9476" width="3" bestFit="1" customWidth="1"/>
    <col min="9477" max="9477" width="6" bestFit="1" customWidth="1"/>
    <col min="9478" max="9479" width="3.140625" bestFit="1" customWidth="1"/>
    <col min="9480" max="9481" width="6.140625" bestFit="1" customWidth="1"/>
    <col min="9482" max="9483" width="3.85546875" bestFit="1" customWidth="1"/>
    <col min="9484" max="9484" width="5.28515625" bestFit="1" customWidth="1"/>
    <col min="9485" max="9488" width="5.7109375" bestFit="1" customWidth="1"/>
    <col min="9489" max="9489" width="7.42578125" bestFit="1" customWidth="1"/>
    <col min="9490" max="9491" width="3.42578125" bestFit="1" customWidth="1"/>
    <col min="9492" max="9492" width="6.5703125" bestFit="1" customWidth="1"/>
    <col min="9493" max="9495" width="31" customWidth="1"/>
    <col min="9724" max="9724" width="25.28515625" bestFit="1" customWidth="1"/>
    <col min="9725" max="9726" width="3" bestFit="1" customWidth="1"/>
    <col min="9727" max="9727" width="2.85546875" bestFit="1" customWidth="1"/>
    <col min="9728" max="9732" width="3" bestFit="1" customWidth="1"/>
    <col min="9733" max="9733" width="6" bestFit="1" customWidth="1"/>
    <col min="9734" max="9735" width="3.140625" bestFit="1" customWidth="1"/>
    <col min="9736" max="9737" width="6.140625" bestFit="1" customWidth="1"/>
    <col min="9738" max="9739" width="3.85546875" bestFit="1" customWidth="1"/>
    <col min="9740" max="9740" width="5.28515625" bestFit="1" customWidth="1"/>
    <col min="9741" max="9744" width="5.7109375" bestFit="1" customWidth="1"/>
    <col min="9745" max="9745" width="7.42578125" bestFit="1" customWidth="1"/>
    <col min="9746" max="9747" width="3.42578125" bestFit="1" customWidth="1"/>
    <col min="9748" max="9748" width="6.5703125" bestFit="1" customWidth="1"/>
    <col min="9749" max="9751" width="31" customWidth="1"/>
    <col min="9980" max="9980" width="25.28515625" bestFit="1" customWidth="1"/>
    <col min="9981" max="9982" width="3" bestFit="1" customWidth="1"/>
    <col min="9983" max="9983" width="2.85546875" bestFit="1" customWidth="1"/>
    <col min="9984" max="9988" width="3" bestFit="1" customWidth="1"/>
    <col min="9989" max="9989" width="6" bestFit="1" customWidth="1"/>
    <col min="9990" max="9991" width="3.140625" bestFit="1" customWidth="1"/>
    <col min="9992" max="9993" width="6.140625" bestFit="1" customWidth="1"/>
    <col min="9994" max="9995" width="3.85546875" bestFit="1" customWidth="1"/>
    <col min="9996" max="9996" width="5.28515625" bestFit="1" customWidth="1"/>
    <col min="9997" max="10000" width="5.7109375" bestFit="1" customWidth="1"/>
    <col min="10001" max="10001" width="7.42578125" bestFit="1" customWidth="1"/>
    <col min="10002" max="10003" width="3.42578125" bestFit="1" customWidth="1"/>
    <col min="10004" max="10004" width="6.5703125" bestFit="1" customWidth="1"/>
    <col min="10005" max="10007" width="31" customWidth="1"/>
    <col min="10236" max="10236" width="25.28515625" bestFit="1" customWidth="1"/>
    <col min="10237" max="10238" width="3" bestFit="1" customWidth="1"/>
    <col min="10239" max="10239" width="2.85546875" bestFit="1" customWidth="1"/>
    <col min="10240" max="10244" width="3" bestFit="1" customWidth="1"/>
    <col min="10245" max="10245" width="6" bestFit="1" customWidth="1"/>
    <col min="10246" max="10247" width="3.140625" bestFit="1" customWidth="1"/>
    <col min="10248" max="10249" width="6.140625" bestFit="1" customWidth="1"/>
    <col min="10250" max="10251" width="3.85546875" bestFit="1" customWidth="1"/>
    <col min="10252" max="10252" width="5.28515625" bestFit="1" customWidth="1"/>
    <col min="10253" max="10256" width="5.7109375" bestFit="1" customWidth="1"/>
    <col min="10257" max="10257" width="7.42578125" bestFit="1" customWidth="1"/>
    <col min="10258" max="10259" width="3.42578125" bestFit="1" customWidth="1"/>
    <col min="10260" max="10260" width="6.5703125" bestFit="1" customWidth="1"/>
    <col min="10261" max="10263" width="31" customWidth="1"/>
    <col min="10492" max="10492" width="25.28515625" bestFit="1" customWidth="1"/>
    <col min="10493" max="10494" width="3" bestFit="1" customWidth="1"/>
    <col min="10495" max="10495" width="2.85546875" bestFit="1" customWidth="1"/>
    <col min="10496" max="10500" width="3" bestFit="1" customWidth="1"/>
    <col min="10501" max="10501" width="6" bestFit="1" customWidth="1"/>
    <col min="10502" max="10503" width="3.140625" bestFit="1" customWidth="1"/>
    <col min="10504" max="10505" width="6.140625" bestFit="1" customWidth="1"/>
    <col min="10506" max="10507" width="3.85546875" bestFit="1" customWidth="1"/>
    <col min="10508" max="10508" width="5.28515625" bestFit="1" customWidth="1"/>
    <col min="10509" max="10512" width="5.7109375" bestFit="1" customWidth="1"/>
    <col min="10513" max="10513" width="7.42578125" bestFit="1" customWidth="1"/>
    <col min="10514" max="10515" width="3.42578125" bestFit="1" customWidth="1"/>
    <col min="10516" max="10516" width="6.5703125" bestFit="1" customWidth="1"/>
    <col min="10517" max="10519" width="31" customWidth="1"/>
    <col min="10748" max="10748" width="25.28515625" bestFit="1" customWidth="1"/>
    <col min="10749" max="10750" width="3" bestFit="1" customWidth="1"/>
    <col min="10751" max="10751" width="2.85546875" bestFit="1" customWidth="1"/>
    <col min="10752" max="10756" width="3" bestFit="1" customWidth="1"/>
    <col min="10757" max="10757" width="6" bestFit="1" customWidth="1"/>
    <col min="10758" max="10759" width="3.140625" bestFit="1" customWidth="1"/>
    <col min="10760" max="10761" width="6.140625" bestFit="1" customWidth="1"/>
    <col min="10762" max="10763" width="3.85546875" bestFit="1" customWidth="1"/>
    <col min="10764" max="10764" width="5.28515625" bestFit="1" customWidth="1"/>
    <col min="10765" max="10768" width="5.7109375" bestFit="1" customWidth="1"/>
    <col min="10769" max="10769" width="7.42578125" bestFit="1" customWidth="1"/>
    <col min="10770" max="10771" width="3.42578125" bestFit="1" customWidth="1"/>
    <col min="10772" max="10772" width="6.5703125" bestFit="1" customWidth="1"/>
    <col min="10773" max="10775" width="31" customWidth="1"/>
    <col min="11004" max="11004" width="25.28515625" bestFit="1" customWidth="1"/>
    <col min="11005" max="11006" width="3" bestFit="1" customWidth="1"/>
    <col min="11007" max="11007" width="2.85546875" bestFit="1" customWidth="1"/>
    <col min="11008" max="11012" width="3" bestFit="1" customWidth="1"/>
    <col min="11013" max="11013" width="6" bestFit="1" customWidth="1"/>
    <col min="11014" max="11015" width="3.140625" bestFit="1" customWidth="1"/>
    <col min="11016" max="11017" width="6.140625" bestFit="1" customWidth="1"/>
    <col min="11018" max="11019" width="3.85546875" bestFit="1" customWidth="1"/>
    <col min="11020" max="11020" width="5.28515625" bestFit="1" customWidth="1"/>
    <col min="11021" max="11024" width="5.7109375" bestFit="1" customWidth="1"/>
    <col min="11025" max="11025" width="7.42578125" bestFit="1" customWidth="1"/>
    <col min="11026" max="11027" width="3.42578125" bestFit="1" customWidth="1"/>
    <col min="11028" max="11028" width="6.5703125" bestFit="1" customWidth="1"/>
    <col min="11029" max="11031" width="31" customWidth="1"/>
    <col min="11260" max="11260" width="25.28515625" bestFit="1" customWidth="1"/>
    <col min="11261" max="11262" width="3" bestFit="1" customWidth="1"/>
    <col min="11263" max="11263" width="2.85546875" bestFit="1" customWidth="1"/>
    <col min="11264" max="11268" width="3" bestFit="1" customWidth="1"/>
    <col min="11269" max="11269" width="6" bestFit="1" customWidth="1"/>
    <col min="11270" max="11271" width="3.140625" bestFit="1" customWidth="1"/>
    <col min="11272" max="11273" width="6.140625" bestFit="1" customWidth="1"/>
    <col min="11274" max="11275" width="3.85546875" bestFit="1" customWidth="1"/>
    <col min="11276" max="11276" width="5.28515625" bestFit="1" customWidth="1"/>
    <col min="11277" max="11280" width="5.7109375" bestFit="1" customWidth="1"/>
    <col min="11281" max="11281" width="7.42578125" bestFit="1" customWidth="1"/>
    <col min="11282" max="11283" width="3.42578125" bestFit="1" customWidth="1"/>
    <col min="11284" max="11284" width="6.5703125" bestFit="1" customWidth="1"/>
    <col min="11285" max="11287" width="31" customWidth="1"/>
    <col min="11516" max="11516" width="25.28515625" bestFit="1" customWidth="1"/>
    <col min="11517" max="11518" width="3" bestFit="1" customWidth="1"/>
    <col min="11519" max="11519" width="2.85546875" bestFit="1" customWidth="1"/>
    <col min="11520" max="11524" width="3" bestFit="1" customWidth="1"/>
    <col min="11525" max="11525" width="6" bestFit="1" customWidth="1"/>
    <col min="11526" max="11527" width="3.140625" bestFit="1" customWidth="1"/>
    <col min="11528" max="11529" width="6.140625" bestFit="1" customWidth="1"/>
    <col min="11530" max="11531" width="3.85546875" bestFit="1" customWidth="1"/>
    <col min="11532" max="11532" width="5.28515625" bestFit="1" customWidth="1"/>
    <col min="11533" max="11536" width="5.7109375" bestFit="1" customWidth="1"/>
    <col min="11537" max="11537" width="7.42578125" bestFit="1" customWidth="1"/>
    <col min="11538" max="11539" width="3.42578125" bestFit="1" customWidth="1"/>
    <col min="11540" max="11540" width="6.5703125" bestFit="1" customWidth="1"/>
    <col min="11541" max="11543" width="31" customWidth="1"/>
    <col min="11772" max="11772" width="25.28515625" bestFit="1" customWidth="1"/>
    <col min="11773" max="11774" width="3" bestFit="1" customWidth="1"/>
    <col min="11775" max="11775" width="2.85546875" bestFit="1" customWidth="1"/>
    <col min="11776" max="11780" width="3" bestFit="1" customWidth="1"/>
    <col min="11781" max="11781" width="6" bestFit="1" customWidth="1"/>
    <col min="11782" max="11783" width="3.140625" bestFit="1" customWidth="1"/>
    <col min="11784" max="11785" width="6.140625" bestFit="1" customWidth="1"/>
    <col min="11786" max="11787" width="3.85546875" bestFit="1" customWidth="1"/>
    <col min="11788" max="11788" width="5.28515625" bestFit="1" customWidth="1"/>
    <col min="11789" max="11792" width="5.7109375" bestFit="1" customWidth="1"/>
    <col min="11793" max="11793" width="7.42578125" bestFit="1" customWidth="1"/>
    <col min="11794" max="11795" width="3.42578125" bestFit="1" customWidth="1"/>
    <col min="11796" max="11796" width="6.5703125" bestFit="1" customWidth="1"/>
    <col min="11797" max="11799" width="31" customWidth="1"/>
    <col min="12028" max="12028" width="25.28515625" bestFit="1" customWidth="1"/>
    <col min="12029" max="12030" width="3" bestFit="1" customWidth="1"/>
    <col min="12031" max="12031" width="2.85546875" bestFit="1" customWidth="1"/>
    <col min="12032" max="12036" width="3" bestFit="1" customWidth="1"/>
    <col min="12037" max="12037" width="6" bestFit="1" customWidth="1"/>
    <col min="12038" max="12039" width="3.140625" bestFit="1" customWidth="1"/>
    <col min="12040" max="12041" width="6.140625" bestFit="1" customWidth="1"/>
    <col min="12042" max="12043" width="3.85546875" bestFit="1" customWidth="1"/>
    <col min="12044" max="12044" width="5.28515625" bestFit="1" customWidth="1"/>
    <col min="12045" max="12048" width="5.7109375" bestFit="1" customWidth="1"/>
    <col min="12049" max="12049" width="7.42578125" bestFit="1" customWidth="1"/>
    <col min="12050" max="12051" width="3.42578125" bestFit="1" customWidth="1"/>
    <col min="12052" max="12052" width="6.5703125" bestFit="1" customWidth="1"/>
    <col min="12053" max="12055" width="31" customWidth="1"/>
    <col min="12284" max="12284" width="25.28515625" bestFit="1" customWidth="1"/>
    <col min="12285" max="12286" width="3" bestFit="1" customWidth="1"/>
    <col min="12287" max="12287" width="2.85546875" bestFit="1" customWidth="1"/>
    <col min="12288" max="12292" width="3" bestFit="1" customWidth="1"/>
    <col min="12293" max="12293" width="6" bestFit="1" customWidth="1"/>
    <col min="12294" max="12295" width="3.140625" bestFit="1" customWidth="1"/>
    <col min="12296" max="12297" width="6.140625" bestFit="1" customWidth="1"/>
    <col min="12298" max="12299" width="3.85546875" bestFit="1" customWidth="1"/>
    <col min="12300" max="12300" width="5.28515625" bestFit="1" customWidth="1"/>
    <col min="12301" max="12304" width="5.7109375" bestFit="1" customWidth="1"/>
    <col min="12305" max="12305" width="7.42578125" bestFit="1" customWidth="1"/>
    <col min="12306" max="12307" width="3.42578125" bestFit="1" customWidth="1"/>
    <col min="12308" max="12308" width="6.5703125" bestFit="1" customWidth="1"/>
    <col min="12309" max="12311" width="31" customWidth="1"/>
    <col min="12540" max="12540" width="25.28515625" bestFit="1" customWidth="1"/>
    <col min="12541" max="12542" width="3" bestFit="1" customWidth="1"/>
    <col min="12543" max="12543" width="2.85546875" bestFit="1" customWidth="1"/>
    <col min="12544" max="12548" width="3" bestFit="1" customWidth="1"/>
    <col min="12549" max="12549" width="6" bestFit="1" customWidth="1"/>
    <col min="12550" max="12551" width="3.140625" bestFit="1" customWidth="1"/>
    <col min="12552" max="12553" width="6.140625" bestFit="1" customWidth="1"/>
    <col min="12554" max="12555" width="3.85546875" bestFit="1" customWidth="1"/>
    <col min="12556" max="12556" width="5.28515625" bestFit="1" customWidth="1"/>
    <col min="12557" max="12560" width="5.7109375" bestFit="1" customWidth="1"/>
    <col min="12561" max="12561" width="7.42578125" bestFit="1" customWidth="1"/>
    <col min="12562" max="12563" width="3.42578125" bestFit="1" customWidth="1"/>
    <col min="12564" max="12564" width="6.5703125" bestFit="1" customWidth="1"/>
    <col min="12565" max="12567" width="31" customWidth="1"/>
    <col min="12796" max="12796" width="25.28515625" bestFit="1" customWidth="1"/>
    <col min="12797" max="12798" width="3" bestFit="1" customWidth="1"/>
    <col min="12799" max="12799" width="2.85546875" bestFit="1" customWidth="1"/>
    <col min="12800" max="12804" width="3" bestFit="1" customWidth="1"/>
    <col min="12805" max="12805" width="6" bestFit="1" customWidth="1"/>
    <col min="12806" max="12807" width="3.140625" bestFit="1" customWidth="1"/>
    <col min="12808" max="12809" width="6.140625" bestFit="1" customWidth="1"/>
    <col min="12810" max="12811" width="3.85546875" bestFit="1" customWidth="1"/>
    <col min="12812" max="12812" width="5.28515625" bestFit="1" customWidth="1"/>
    <col min="12813" max="12816" width="5.7109375" bestFit="1" customWidth="1"/>
    <col min="12817" max="12817" width="7.42578125" bestFit="1" customWidth="1"/>
    <col min="12818" max="12819" width="3.42578125" bestFit="1" customWidth="1"/>
    <col min="12820" max="12820" width="6.5703125" bestFit="1" customWidth="1"/>
    <col min="12821" max="12823" width="31" customWidth="1"/>
    <col min="13052" max="13052" width="25.28515625" bestFit="1" customWidth="1"/>
    <col min="13053" max="13054" width="3" bestFit="1" customWidth="1"/>
    <col min="13055" max="13055" width="2.85546875" bestFit="1" customWidth="1"/>
    <col min="13056" max="13060" width="3" bestFit="1" customWidth="1"/>
    <col min="13061" max="13061" width="6" bestFit="1" customWidth="1"/>
    <col min="13062" max="13063" width="3.140625" bestFit="1" customWidth="1"/>
    <col min="13064" max="13065" width="6.140625" bestFit="1" customWidth="1"/>
    <col min="13066" max="13067" width="3.85546875" bestFit="1" customWidth="1"/>
    <col min="13068" max="13068" width="5.28515625" bestFit="1" customWidth="1"/>
    <col min="13069" max="13072" width="5.7109375" bestFit="1" customWidth="1"/>
    <col min="13073" max="13073" width="7.42578125" bestFit="1" customWidth="1"/>
    <col min="13074" max="13075" width="3.42578125" bestFit="1" customWidth="1"/>
    <col min="13076" max="13076" width="6.5703125" bestFit="1" customWidth="1"/>
    <col min="13077" max="13079" width="31" customWidth="1"/>
    <col min="13308" max="13308" width="25.28515625" bestFit="1" customWidth="1"/>
    <col min="13309" max="13310" width="3" bestFit="1" customWidth="1"/>
    <col min="13311" max="13311" width="2.85546875" bestFit="1" customWidth="1"/>
    <col min="13312" max="13316" width="3" bestFit="1" customWidth="1"/>
    <col min="13317" max="13317" width="6" bestFit="1" customWidth="1"/>
    <col min="13318" max="13319" width="3.140625" bestFit="1" customWidth="1"/>
    <col min="13320" max="13321" width="6.140625" bestFit="1" customWidth="1"/>
    <col min="13322" max="13323" width="3.85546875" bestFit="1" customWidth="1"/>
    <col min="13324" max="13324" width="5.28515625" bestFit="1" customWidth="1"/>
    <col min="13325" max="13328" width="5.7109375" bestFit="1" customWidth="1"/>
    <col min="13329" max="13329" width="7.42578125" bestFit="1" customWidth="1"/>
    <col min="13330" max="13331" width="3.42578125" bestFit="1" customWidth="1"/>
    <col min="13332" max="13332" width="6.5703125" bestFit="1" customWidth="1"/>
    <col min="13333" max="13335" width="31" customWidth="1"/>
    <col min="13564" max="13564" width="25.28515625" bestFit="1" customWidth="1"/>
    <col min="13565" max="13566" width="3" bestFit="1" customWidth="1"/>
    <col min="13567" max="13567" width="2.85546875" bestFit="1" customWidth="1"/>
    <col min="13568" max="13572" width="3" bestFit="1" customWidth="1"/>
    <col min="13573" max="13573" width="6" bestFit="1" customWidth="1"/>
    <col min="13574" max="13575" width="3.140625" bestFit="1" customWidth="1"/>
    <col min="13576" max="13577" width="6.140625" bestFit="1" customWidth="1"/>
    <col min="13578" max="13579" width="3.85546875" bestFit="1" customWidth="1"/>
    <col min="13580" max="13580" width="5.28515625" bestFit="1" customWidth="1"/>
    <col min="13581" max="13584" width="5.7109375" bestFit="1" customWidth="1"/>
    <col min="13585" max="13585" width="7.42578125" bestFit="1" customWidth="1"/>
    <col min="13586" max="13587" width="3.42578125" bestFit="1" customWidth="1"/>
    <col min="13588" max="13588" width="6.5703125" bestFit="1" customWidth="1"/>
    <col min="13589" max="13591" width="31" customWidth="1"/>
    <col min="13820" max="13820" width="25.28515625" bestFit="1" customWidth="1"/>
    <col min="13821" max="13822" width="3" bestFit="1" customWidth="1"/>
    <col min="13823" max="13823" width="2.85546875" bestFit="1" customWidth="1"/>
    <col min="13824" max="13828" width="3" bestFit="1" customWidth="1"/>
    <col min="13829" max="13829" width="6" bestFit="1" customWidth="1"/>
    <col min="13830" max="13831" width="3.140625" bestFit="1" customWidth="1"/>
    <col min="13832" max="13833" width="6.140625" bestFit="1" customWidth="1"/>
    <col min="13834" max="13835" width="3.85546875" bestFit="1" customWidth="1"/>
    <col min="13836" max="13836" width="5.28515625" bestFit="1" customWidth="1"/>
    <col min="13837" max="13840" width="5.7109375" bestFit="1" customWidth="1"/>
    <col min="13841" max="13841" width="7.42578125" bestFit="1" customWidth="1"/>
    <col min="13842" max="13843" width="3.42578125" bestFit="1" customWidth="1"/>
    <col min="13844" max="13844" width="6.5703125" bestFit="1" customWidth="1"/>
    <col min="13845" max="13847" width="31" customWidth="1"/>
    <col min="14076" max="14076" width="25.28515625" bestFit="1" customWidth="1"/>
    <col min="14077" max="14078" width="3" bestFit="1" customWidth="1"/>
    <col min="14079" max="14079" width="2.85546875" bestFit="1" customWidth="1"/>
    <col min="14080" max="14084" width="3" bestFit="1" customWidth="1"/>
    <col min="14085" max="14085" width="6" bestFit="1" customWidth="1"/>
    <col min="14086" max="14087" width="3.140625" bestFit="1" customWidth="1"/>
    <col min="14088" max="14089" width="6.140625" bestFit="1" customWidth="1"/>
    <col min="14090" max="14091" width="3.85546875" bestFit="1" customWidth="1"/>
    <col min="14092" max="14092" width="5.28515625" bestFit="1" customWidth="1"/>
    <col min="14093" max="14096" width="5.7109375" bestFit="1" customWidth="1"/>
    <col min="14097" max="14097" width="7.42578125" bestFit="1" customWidth="1"/>
    <col min="14098" max="14099" width="3.42578125" bestFit="1" customWidth="1"/>
    <col min="14100" max="14100" width="6.5703125" bestFit="1" customWidth="1"/>
    <col min="14101" max="14103" width="31" customWidth="1"/>
    <col min="14332" max="14332" width="25.28515625" bestFit="1" customWidth="1"/>
    <col min="14333" max="14334" width="3" bestFit="1" customWidth="1"/>
    <col min="14335" max="14335" width="2.85546875" bestFit="1" customWidth="1"/>
    <col min="14336" max="14340" width="3" bestFit="1" customWidth="1"/>
    <col min="14341" max="14341" width="6" bestFit="1" customWidth="1"/>
    <col min="14342" max="14343" width="3.140625" bestFit="1" customWidth="1"/>
    <col min="14344" max="14345" width="6.140625" bestFit="1" customWidth="1"/>
    <col min="14346" max="14347" width="3.85546875" bestFit="1" customWidth="1"/>
    <col min="14348" max="14348" width="5.28515625" bestFit="1" customWidth="1"/>
    <col min="14349" max="14352" width="5.7109375" bestFit="1" customWidth="1"/>
    <col min="14353" max="14353" width="7.42578125" bestFit="1" customWidth="1"/>
    <col min="14354" max="14355" width="3.42578125" bestFit="1" customWidth="1"/>
    <col min="14356" max="14356" width="6.5703125" bestFit="1" customWidth="1"/>
    <col min="14357" max="14359" width="31" customWidth="1"/>
    <col min="14588" max="14588" width="25.28515625" bestFit="1" customWidth="1"/>
    <col min="14589" max="14590" width="3" bestFit="1" customWidth="1"/>
    <col min="14591" max="14591" width="2.85546875" bestFit="1" customWidth="1"/>
    <col min="14592" max="14596" width="3" bestFit="1" customWidth="1"/>
    <col min="14597" max="14597" width="6" bestFit="1" customWidth="1"/>
    <col min="14598" max="14599" width="3.140625" bestFit="1" customWidth="1"/>
    <col min="14600" max="14601" width="6.140625" bestFit="1" customWidth="1"/>
    <col min="14602" max="14603" width="3.85546875" bestFit="1" customWidth="1"/>
    <col min="14604" max="14604" width="5.28515625" bestFit="1" customWidth="1"/>
    <col min="14605" max="14608" width="5.7109375" bestFit="1" customWidth="1"/>
    <col min="14609" max="14609" width="7.42578125" bestFit="1" customWidth="1"/>
    <col min="14610" max="14611" width="3.42578125" bestFit="1" customWidth="1"/>
    <col min="14612" max="14612" width="6.5703125" bestFit="1" customWidth="1"/>
    <col min="14613" max="14615" width="31" customWidth="1"/>
    <col min="14844" max="14844" width="25.28515625" bestFit="1" customWidth="1"/>
    <col min="14845" max="14846" width="3" bestFit="1" customWidth="1"/>
    <col min="14847" max="14847" width="2.85546875" bestFit="1" customWidth="1"/>
    <col min="14848" max="14852" width="3" bestFit="1" customWidth="1"/>
    <col min="14853" max="14853" width="6" bestFit="1" customWidth="1"/>
    <col min="14854" max="14855" width="3.140625" bestFit="1" customWidth="1"/>
    <col min="14856" max="14857" width="6.140625" bestFit="1" customWidth="1"/>
    <col min="14858" max="14859" width="3.85546875" bestFit="1" customWidth="1"/>
    <col min="14860" max="14860" width="5.28515625" bestFit="1" customWidth="1"/>
    <col min="14861" max="14864" width="5.7109375" bestFit="1" customWidth="1"/>
    <col min="14865" max="14865" width="7.42578125" bestFit="1" customWidth="1"/>
    <col min="14866" max="14867" width="3.42578125" bestFit="1" customWidth="1"/>
    <col min="14868" max="14868" width="6.5703125" bestFit="1" customWidth="1"/>
    <col min="14869" max="14871" width="31" customWidth="1"/>
    <col min="15100" max="15100" width="25.28515625" bestFit="1" customWidth="1"/>
    <col min="15101" max="15102" width="3" bestFit="1" customWidth="1"/>
    <col min="15103" max="15103" width="2.85546875" bestFit="1" customWidth="1"/>
    <col min="15104" max="15108" width="3" bestFit="1" customWidth="1"/>
    <col min="15109" max="15109" width="6" bestFit="1" customWidth="1"/>
    <col min="15110" max="15111" width="3.140625" bestFit="1" customWidth="1"/>
    <col min="15112" max="15113" width="6.140625" bestFit="1" customWidth="1"/>
    <col min="15114" max="15115" width="3.85546875" bestFit="1" customWidth="1"/>
    <col min="15116" max="15116" width="5.28515625" bestFit="1" customWidth="1"/>
    <col min="15117" max="15120" width="5.7109375" bestFit="1" customWidth="1"/>
    <col min="15121" max="15121" width="7.42578125" bestFit="1" customWidth="1"/>
    <col min="15122" max="15123" width="3.42578125" bestFit="1" customWidth="1"/>
    <col min="15124" max="15124" width="6.5703125" bestFit="1" customWidth="1"/>
    <col min="15125" max="15127" width="31" customWidth="1"/>
    <col min="15356" max="15356" width="25.28515625" bestFit="1" customWidth="1"/>
    <col min="15357" max="15358" width="3" bestFit="1" customWidth="1"/>
    <col min="15359" max="15359" width="2.85546875" bestFit="1" customWidth="1"/>
    <col min="15360" max="15364" width="3" bestFit="1" customWidth="1"/>
    <col min="15365" max="15365" width="6" bestFit="1" customWidth="1"/>
    <col min="15366" max="15367" width="3.140625" bestFit="1" customWidth="1"/>
    <col min="15368" max="15369" width="6.140625" bestFit="1" customWidth="1"/>
    <col min="15370" max="15371" width="3.85546875" bestFit="1" customWidth="1"/>
    <col min="15372" max="15372" width="5.28515625" bestFit="1" customWidth="1"/>
    <col min="15373" max="15376" width="5.7109375" bestFit="1" customWidth="1"/>
    <col min="15377" max="15377" width="7.42578125" bestFit="1" customWidth="1"/>
    <col min="15378" max="15379" width="3.42578125" bestFit="1" customWidth="1"/>
    <col min="15380" max="15380" width="6.5703125" bestFit="1" customWidth="1"/>
    <col min="15381" max="15383" width="31" customWidth="1"/>
    <col min="15612" max="15612" width="25.28515625" bestFit="1" customWidth="1"/>
    <col min="15613" max="15614" width="3" bestFit="1" customWidth="1"/>
    <col min="15615" max="15615" width="2.85546875" bestFit="1" customWidth="1"/>
    <col min="15616" max="15620" width="3" bestFit="1" customWidth="1"/>
    <col min="15621" max="15621" width="6" bestFit="1" customWidth="1"/>
    <col min="15622" max="15623" width="3.140625" bestFit="1" customWidth="1"/>
    <col min="15624" max="15625" width="6.140625" bestFit="1" customWidth="1"/>
    <col min="15626" max="15627" width="3.85546875" bestFit="1" customWidth="1"/>
    <col min="15628" max="15628" width="5.28515625" bestFit="1" customWidth="1"/>
    <col min="15629" max="15632" width="5.7109375" bestFit="1" customWidth="1"/>
    <col min="15633" max="15633" width="7.42578125" bestFit="1" customWidth="1"/>
    <col min="15634" max="15635" width="3.42578125" bestFit="1" customWidth="1"/>
    <col min="15636" max="15636" width="6.5703125" bestFit="1" customWidth="1"/>
    <col min="15637" max="15639" width="31" customWidth="1"/>
    <col min="15868" max="15868" width="25.28515625" bestFit="1" customWidth="1"/>
    <col min="15869" max="15870" width="3" bestFit="1" customWidth="1"/>
    <col min="15871" max="15871" width="2.85546875" bestFit="1" customWidth="1"/>
    <col min="15872" max="15876" width="3" bestFit="1" customWidth="1"/>
    <col min="15877" max="15877" width="6" bestFit="1" customWidth="1"/>
    <col min="15878" max="15879" width="3.140625" bestFit="1" customWidth="1"/>
    <col min="15880" max="15881" width="6.140625" bestFit="1" customWidth="1"/>
    <col min="15882" max="15883" width="3.85546875" bestFit="1" customWidth="1"/>
    <col min="15884" max="15884" width="5.28515625" bestFit="1" customWidth="1"/>
    <col min="15885" max="15888" width="5.7109375" bestFit="1" customWidth="1"/>
    <col min="15889" max="15889" width="7.42578125" bestFit="1" customWidth="1"/>
    <col min="15890" max="15891" width="3.42578125" bestFit="1" customWidth="1"/>
    <col min="15892" max="15892" width="6.5703125" bestFit="1" customWidth="1"/>
    <col min="15893" max="15895" width="31" customWidth="1"/>
    <col min="16124" max="16124" width="25.28515625" bestFit="1" customWidth="1"/>
    <col min="16125" max="16126" width="3" bestFit="1" customWidth="1"/>
    <col min="16127" max="16127" width="2.85546875" bestFit="1" customWidth="1"/>
    <col min="16128" max="16132" width="3" bestFit="1" customWidth="1"/>
    <col min="16133" max="16133" width="6" bestFit="1" customWidth="1"/>
    <col min="16134" max="16135" width="3.140625" bestFit="1" customWidth="1"/>
    <col min="16136" max="16137" width="6.140625" bestFit="1" customWidth="1"/>
    <col min="16138" max="16139" width="3.85546875" bestFit="1" customWidth="1"/>
    <col min="16140" max="16140" width="5.28515625" bestFit="1" customWidth="1"/>
    <col min="16141" max="16144" width="5.7109375" bestFit="1" customWidth="1"/>
    <col min="16145" max="16145" width="7.42578125" bestFit="1" customWidth="1"/>
    <col min="16146" max="16147" width="3.42578125" bestFit="1" customWidth="1"/>
    <col min="16148" max="16148" width="6.5703125" bestFit="1" customWidth="1"/>
    <col min="16149" max="16151" width="31" customWidth="1"/>
  </cols>
  <sheetData>
    <row r="1" spans="1:20" ht="32.25" thickBot="1" x14ac:dyDescent="0.6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</row>
    <row r="2" spans="1:20" ht="22.5" x14ac:dyDescent="0.25">
      <c r="A2" s="32" t="s">
        <v>1</v>
      </c>
      <c r="B2" s="33" t="s">
        <v>2</v>
      </c>
      <c r="C2" s="47" t="s">
        <v>3</v>
      </c>
      <c r="D2" s="33" t="s">
        <v>4</v>
      </c>
      <c r="E2" s="47" t="s">
        <v>5</v>
      </c>
      <c r="F2" s="33" t="s">
        <v>6</v>
      </c>
      <c r="G2" s="33" t="s">
        <v>7</v>
      </c>
      <c r="H2" s="33" t="s">
        <v>8</v>
      </c>
      <c r="I2" s="33" t="s">
        <v>9</v>
      </c>
      <c r="J2" s="33" t="s">
        <v>10</v>
      </c>
      <c r="K2" s="33" t="s">
        <v>11</v>
      </c>
      <c r="L2" s="33" t="s">
        <v>12</v>
      </c>
      <c r="M2" s="33" t="s">
        <v>13</v>
      </c>
      <c r="N2" s="33" t="s">
        <v>14</v>
      </c>
      <c r="O2" s="33" t="s">
        <v>15</v>
      </c>
      <c r="P2" s="33" t="s">
        <v>16</v>
      </c>
      <c r="Q2" s="33" t="s">
        <v>17</v>
      </c>
      <c r="R2" s="33" t="s">
        <v>18</v>
      </c>
      <c r="S2" s="33" t="s">
        <v>19</v>
      </c>
      <c r="T2" s="34" t="s">
        <v>20</v>
      </c>
    </row>
    <row r="3" spans="1:20" ht="16.5" x14ac:dyDescent="0.35">
      <c r="A3" s="36" t="s">
        <v>21</v>
      </c>
      <c r="B3" s="41">
        <v>3</v>
      </c>
      <c r="C3" s="48"/>
      <c r="D3" s="42"/>
      <c r="E3" s="48"/>
      <c r="F3" s="42"/>
      <c r="G3" s="42"/>
      <c r="H3" s="42"/>
      <c r="I3" s="42"/>
      <c r="J3" s="42"/>
      <c r="K3" s="42"/>
      <c r="L3" s="42"/>
      <c r="M3" s="42"/>
      <c r="N3" s="42"/>
      <c r="O3" s="43">
        <v>11</v>
      </c>
      <c r="P3" s="43">
        <v>13</v>
      </c>
      <c r="Q3" s="42"/>
      <c r="R3" s="42"/>
      <c r="S3" s="42"/>
      <c r="T3" s="44">
        <f>SUM(B3:S3)</f>
        <v>27</v>
      </c>
    </row>
    <row r="4" spans="1:20" ht="16.5" x14ac:dyDescent="0.35">
      <c r="A4" s="64" t="s">
        <v>22</v>
      </c>
      <c r="B4" s="3"/>
      <c r="C4" s="49">
        <v>1</v>
      </c>
      <c r="D4" s="3">
        <v>1</v>
      </c>
      <c r="E4" s="49">
        <v>3</v>
      </c>
      <c r="F4" s="3">
        <v>3</v>
      </c>
      <c r="G4" s="3">
        <v>3</v>
      </c>
      <c r="H4" s="45">
        <v>1</v>
      </c>
      <c r="I4" s="45">
        <v>2</v>
      </c>
      <c r="J4" s="45">
        <v>6</v>
      </c>
      <c r="K4" s="45"/>
      <c r="L4" s="45">
        <v>6</v>
      </c>
      <c r="M4" s="3"/>
      <c r="N4" s="3">
        <v>1</v>
      </c>
      <c r="O4" s="3"/>
      <c r="P4" s="3"/>
      <c r="Q4" s="3"/>
      <c r="R4" s="4"/>
      <c r="S4" s="4"/>
      <c r="T4" s="46">
        <f>SUM(B4:S4)</f>
        <v>27</v>
      </c>
    </row>
    <row r="5" spans="1:20" ht="16.5" x14ac:dyDescent="0.35">
      <c r="A5" s="6" t="s">
        <v>23</v>
      </c>
      <c r="B5" s="7"/>
      <c r="C5" s="50">
        <v>1</v>
      </c>
      <c r="D5" s="7">
        <v>2</v>
      </c>
      <c r="E5" s="50">
        <v>3</v>
      </c>
      <c r="F5" s="7">
        <v>4</v>
      </c>
      <c r="G5" s="8">
        <v>3</v>
      </c>
      <c r="H5" s="8">
        <v>3</v>
      </c>
      <c r="I5" s="8">
        <v>4</v>
      </c>
      <c r="J5" s="8">
        <v>8</v>
      </c>
      <c r="K5" s="8"/>
      <c r="L5" s="7">
        <v>6</v>
      </c>
      <c r="M5" s="7"/>
      <c r="N5" s="7"/>
      <c r="O5" s="7"/>
      <c r="P5" s="9"/>
      <c r="Q5" s="9"/>
      <c r="R5" s="10"/>
      <c r="S5" s="10"/>
      <c r="T5" s="35">
        <f>SUM(B5:S5)</f>
        <v>34</v>
      </c>
    </row>
    <row r="6" spans="1:20" ht="16.5" x14ac:dyDescent="0.35">
      <c r="A6" s="6" t="s">
        <v>24</v>
      </c>
      <c r="B6" s="7"/>
      <c r="C6" s="50">
        <v>1</v>
      </c>
      <c r="D6" s="7">
        <v>3</v>
      </c>
      <c r="E6" s="50">
        <v>9</v>
      </c>
      <c r="F6" s="7">
        <v>3</v>
      </c>
      <c r="G6" s="7">
        <v>6</v>
      </c>
      <c r="H6" s="7">
        <v>4</v>
      </c>
      <c r="I6" s="10">
        <v>13</v>
      </c>
      <c r="J6" s="7">
        <v>13</v>
      </c>
      <c r="K6" s="7"/>
      <c r="L6" s="7">
        <v>25</v>
      </c>
      <c r="M6" s="7"/>
      <c r="N6" s="7">
        <v>5</v>
      </c>
      <c r="O6" s="7"/>
      <c r="P6" s="9"/>
      <c r="Q6" s="9">
        <v>1</v>
      </c>
      <c r="R6" s="10"/>
      <c r="S6" s="10"/>
      <c r="T6" s="35">
        <f>SUM(B6:S6)</f>
        <v>83</v>
      </c>
    </row>
    <row r="7" spans="1:20" ht="16.5" x14ac:dyDescent="0.35">
      <c r="A7" s="6" t="s">
        <v>25</v>
      </c>
      <c r="B7" s="7"/>
      <c r="C7" s="50"/>
      <c r="D7" s="59"/>
      <c r="E7" s="50">
        <v>1</v>
      </c>
      <c r="F7" s="7"/>
      <c r="G7" s="7">
        <v>1</v>
      </c>
      <c r="H7" s="8"/>
      <c r="I7" s="8"/>
      <c r="J7" s="8"/>
      <c r="K7" s="8"/>
      <c r="L7" s="8"/>
      <c r="M7" s="7"/>
      <c r="N7" s="7"/>
      <c r="O7" s="7"/>
      <c r="P7" s="9"/>
      <c r="Q7" s="9"/>
      <c r="R7" s="10"/>
      <c r="S7" s="10"/>
      <c r="T7" s="35">
        <f>SUM(B7:S7)</f>
        <v>2</v>
      </c>
    </row>
    <row r="8" spans="1:20" ht="16.5" x14ac:dyDescent="0.35">
      <c r="A8" s="6" t="s">
        <v>26</v>
      </c>
      <c r="B8" s="7">
        <v>1</v>
      </c>
      <c r="C8" s="50">
        <v>2</v>
      </c>
      <c r="D8" s="60">
        <v>1</v>
      </c>
      <c r="E8" s="50">
        <v>1</v>
      </c>
      <c r="F8" s="7">
        <v>2</v>
      </c>
      <c r="G8" s="7">
        <v>1</v>
      </c>
      <c r="H8" s="7">
        <v>1</v>
      </c>
      <c r="I8" s="8">
        <v>1</v>
      </c>
      <c r="J8" s="8">
        <v>2</v>
      </c>
      <c r="K8" s="8"/>
      <c r="L8" s="8">
        <v>1</v>
      </c>
      <c r="M8" s="7"/>
      <c r="N8" s="7"/>
      <c r="O8" s="7"/>
      <c r="P8" s="9"/>
      <c r="Q8" s="9"/>
      <c r="R8" s="10"/>
      <c r="S8" s="10"/>
      <c r="T8" s="35">
        <f>SUM(B8:S8)</f>
        <v>13</v>
      </c>
    </row>
    <row r="9" spans="1:20" ht="16.5" x14ac:dyDescent="0.35">
      <c r="A9" s="6" t="s">
        <v>27</v>
      </c>
      <c r="B9" s="7">
        <v>0.34</v>
      </c>
      <c r="C9" s="50">
        <v>0.5</v>
      </c>
      <c r="D9" s="7">
        <v>0.33</v>
      </c>
      <c r="E9" s="50">
        <v>1</v>
      </c>
      <c r="F9" s="7">
        <v>0.5</v>
      </c>
      <c r="G9" s="7">
        <v>0.5</v>
      </c>
      <c r="H9" s="8">
        <v>0.5</v>
      </c>
      <c r="I9" s="8">
        <v>1</v>
      </c>
      <c r="J9" s="8"/>
      <c r="K9" s="8">
        <v>2</v>
      </c>
      <c r="L9" s="11"/>
      <c r="M9" s="7"/>
      <c r="N9" s="7">
        <v>1</v>
      </c>
      <c r="O9" s="7"/>
      <c r="P9" s="9"/>
      <c r="Q9" s="9"/>
      <c r="R9" s="10"/>
      <c r="S9" s="10"/>
      <c r="T9" s="35">
        <f>SUM(B9:S9)</f>
        <v>7.67</v>
      </c>
    </row>
    <row r="10" spans="1:20" ht="16.5" x14ac:dyDescent="0.35">
      <c r="A10" s="6" t="s">
        <v>28</v>
      </c>
      <c r="B10" s="7"/>
      <c r="C10" s="50"/>
      <c r="D10" s="7"/>
      <c r="E10" s="50">
        <v>1</v>
      </c>
      <c r="F10" s="7"/>
      <c r="G10" s="7"/>
      <c r="H10" s="8"/>
      <c r="I10" s="8">
        <v>1</v>
      </c>
      <c r="J10" s="8"/>
      <c r="K10" s="8"/>
      <c r="L10" s="8"/>
      <c r="M10" s="7"/>
      <c r="N10" s="7"/>
      <c r="O10" s="7"/>
      <c r="P10" s="9"/>
      <c r="Q10" s="9"/>
      <c r="R10" s="10"/>
      <c r="S10" s="10"/>
      <c r="T10" s="35">
        <f>SUM(B10:S10)</f>
        <v>2</v>
      </c>
    </row>
    <row r="11" spans="1:20" ht="16.5" x14ac:dyDescent="0.35">
      <c r="A11" s="6" t="s">
        <v>29</v>
      </c>
      <c r="B11" s="7"/>
      <c r="C11" s="50"/>
      <c r="D11" s="7"/>
      <c r="E11" s="50">
        <v>1</v>
      </c>
      <c r="F11" s="7"/>
      <c r="G11" s="7"/>
      <c r="H11" s="7">
        <v>1</v>
      </c>
      <c r="I11" s="7">
        <v>1</v>
      </c>
      <c r="J11" s="7">
        <v>1</v>
      </c>
      <c r="K11" s="7"/>
      <c r="L11" s="7">
        <v>1</v>
      </c>
      <c r="M11" s="7"/>
      <c r="N11" s="7"/>
      <c r="O11" s="7"/>
      <c r="P11" s="9"/>
      <c r="Q11" s="9"/>
      <c r="R11" s="10"/>
      <c r="S11" s="10"/>
      <c r="T11" s="35">
        <f>SUM(B11:S11)</f>
        <v>5</v>
      </c>
    </row>
    <row r="12" spans="1:20" ht="16.5" x14ac:dyDescent="0.35">
      <c r="A12" s="6" t="s">
        <v>30</v>
      </c>
      <c r="B12" s="7"/>
      <c r="C12" s="50">
        <v>0.5</v>
      </c>
      <c r="D12" s="7"/>
      <c r="E12" s="50"/>
      <c r="F12" s="7"/>
      <c r="G12" s="7"/>
      <c r="H12" s="7"/>
      <c r="I12" s="8"/>
      <c r="J12" s="8"/>
      <c r="K12" s="8"/>
      <c r="L12" s="8"/>
      <c r="M12" s="7"/>
      <c r="N12" s="7"/>
      <c r="O12" s="7"/>
      <c r="P12" s="9"/>
      <c r="Q12" s="9"/>
      <c r="R12" s="10"/>
      <c r="S12" s="10"/>
      <c r="T12" s="35">
        <f>SUM(B12:S12)</f>
        <v>0.5</v>
      </c>
    </row>
    <row r="13" spans="1:20" ht="16.5" x14ac:dyDescent="0.35">
      <c r="A13" s="6" t="s">
        <v>31</v>
      </c>
      <c r="B13" s="7">
        <v>1</v>
      </c>
      <c r="C13" s="50">
        <v>1</v>
      </c>
      <c r="D13" s="7">
        <v>1</v>
      </c>
      <c r="E13" s="50"/>
      <c r="F13" s="7"/>
      <c r="G13" s="7"/>
      <c r="H13" s="8"/>
      <c r="I13" s="7"/>
      <c r="J13" s="8">
        <v>1</v>
      </c>
      <c r="K13" s="8"/>
      <c r="L13" s="7">
        <v>1</v>
      </c>
      <c r="M13" s="7"/>
      <c r="N13" s="7"/>
      <c r="O13" s="7"/>
      <c r="P13" s="9"/>
      <c r="Q13" s="9">
        <v>1</v>
      </c>
      <c r="R13" s="10"/>
      <c r="S13" s="10"/>
      <c r="T13" s="35">
        <f>SUM(B13:S13)</f>
        <v>6</v>
      </c>
    </row>
    <row r="14" spans="1:20" ht="16.5" x14ac:dyDescent="0.35">
      <c r="A14" s="6" t="s">
        <v>32</v>
      </c>
      <c r="B14" s="7"/>
      <c r="C14" s="50">
        <v>0.5</v>
      </c>
      <c r="D14" s="7">
        <v>1</v>
      </c>
      <c r="E14" s="50">
        <v>2</v>
      </c>
      <c r="F14" s="7">
        <v>1</v>
      </c>
      <c r="G14" s="7">
        <v>1</v>
      </c>
      <c r="H14" s="7">
        <v>1</v>
      </c>
      <c r="I14" s="7">
        <v>1</v>
      </c>
      <c r="J14" s="7">
        <v>1</v>
      </c>
      <c r="K14" s="7"/>
      <c r="L14" s="7">
        <v>2</v>
      </c>
      <c r="M14" s="7"/>
      <c r="N14" s="7">
        <v>1</v>
      </c>
      <c r="O14" s="7"/>
      <c r="P14" s="9">
        <v>1</v>
      </c>
      <c r="Q14" s="9"/>
      <c r="R14" s="10"/>
      <c r="S14" s="10"/>
      <c r="T14" s="35">
        <f>SUM(B14:S14)</f>
        <v>12.5</v>
      </c>
    </row>
    <row r="15" spans="1:20" ht="16.5" x14ac:dyDescent="0.35">
      <c r="A15" s="6" t="s">
        <v>33</v>
      </c>
      <c r="B15" s="7">
        <v>1.33</v>
      </c>
      <c r="C15" s="50">
        <v>3</v>
      </c>
      <c r="D15" s="7">
        <v>0.33</v>
      </c>
      <c r="E15" s="50">
        <v>2</v>
      </c>
      <c r="F15" s="7"/>
      <c r="G15" s="7">
        <v>1</v>
      </c>
      <c r="H15" s="7">
        <v>0.5</v>
      </c>
      <c r="I15" s="7">
        <v>1</v>
      </c>
      <c r="J15" s="7">
        <v>1</v>
      </c>
      <c r="K15" s="7"/>
      <c r="L15" s="7">
        <v>2</v>
      </c>
      <c r="M15" s="7"/>
      <c r="N15" s="7">
        <v>1</v>
      </c>
      <c r="O15" s="7"/>
      <c r="P15" s="9">
        <v>1</v>
      </c>
      <c r="Q15" s="9"/>
      <c r="R15" s="10"/>
      <c r="S15" s="10"/>
      <c r="T15" s="35">
        <f>SUM(B15:S15)</f>
        <v>14.16</v>
      </c>
    </row>
    <row r="16" spans="1:20" ht="16.5" x14ac:dyDescent="0.35">
      <c r="A16" s="6" t="s">
        <v>34</v>
      </c>
      <c r="B16" s="7">
        <v>3</v>
      </c>
      <c r="C16" s="50">
        <v>3</v>
      </c>
      <c r="D16" s="7">
        <v>1</v>
      </c>
      <c r="E16" s="50">
        <v>5</v>
      </c>
      <c r="F16" s="7">
        <v>1</v>
      </c>
      <c r="G16" s="7">
        <v>2</v>
      </c>
      <c r="H16" s="7">
        <v>1</v>
      </c>
      <c r="I16" s="7">
        <v>3</v>
      </c>
      <c r="J16" s="7">
        <v>2</v>
      </c>
      <c r="K16" s="7"/>
      <c r="L16" s="7">
        <v>3</v>
      </c>
      <c r="M16" s="7"/>
      <c r="N16" s="7">
        <v>6</v>
      </c>
      <c r="O16" s="7"/>
      <c r="P16" s="9"/>
      <c r="Q16" s="9"/>
      <c r="R16" s="10"/>
      <c r="S16" s="10"/>
      <c r="T16" s="35">
        <f>SUM(B16:S16)</f>
        <v>30</v>
      </c>
    </row>
    <row r="17" spans="1:22" ht="16.5" x14ac:dyDescent="0.35">
      <c r="A17" s="6" t="s">
        <v>35</v>
      </c>
      <c r="B17" s="7">
        <v>1</v>
      </c>
      <c r="C17" s="50">
        <v>3</v>
      </c>
      <c r="D17" s="7">
        <v>1</v>
      </c>
      <c r="E17" s="50">
        <v>3</v>
      </c>
      <c r="F17" s="7">
        <v>2</v>
      </c>
      <c r="G17" s="7">
        <v>2</v>
      </c>
      <c r="H17" s="8">
        <v>1</v>
      </c>
      <c r="I17" s="8">
        <v>2</v>
      </c>
      <c r="J17" s="8">
        <v>2</v>
      </c>
      <c r="K17" s="8"/>
      <c r="L17" s="8">
        <v>2</v>
      </c>
      <c r="M17" s="7"/>
      <c r="N17" s="7"/>
      <c r="O17" s="7"/>
      <c r="P17" s="9"/>
      <c r="Q17" s="9"/>
      <c r="R17" s="10"/>
      <c r="S17" s="10"/>
      <c r="T17" s="35">
        <f>SUM(B17:S17)</f>
        <v>19</v>
      </c>
    </row>
    <row r="18" spans="1:22" ht="16.5" x14ac:dyDescent="0.35">
      <c r="A18" s="6" t="s">
        <v>36</v>
      </c>
      <c r="B18" s="7">
        <v>0.33</v>
      </c>
      <c r="C18" s="50">
        <v>0.5</v>
      </c>
      <c r="D18" s="7">
        <v>0.33</v>
      </c>
      <c r="E18" s="50">
        <v>1</v>
      </c>
      <c r="F18" s="7">
        <v>0.5</v>
      </c>
      <c r="G18" s="7">
        <v>0.5</v>
      </c>
      <c r="H18" s="8">
        <v>1</v>
      </c>
      <c r="I18" s="8">
        <v>1</v>
      </c>
      <c r="J18" s="7">
        <v>1</v>
      </c>
      <c r="K18" s="7"/>
      <c r="L18" s="8">
        <v>2</v>
      </c>
      <c r="M18" s="7"/>
      <c r="N18" s="7">
        <v>1</v>
      </c>
      <c r="O18" s="7"/>
      <c r="P18" s="9">
        <v>1</v>
      </c>
      <c r="Q18" s="9">
        <v>2</v>
      </c>
      <c r="R18" s="10"/>
      <c r="S18" s="10"/>
      <c r="T18" s="35">
        <f>SUM(B18:S18)</f>
        <v>12.16</v>
      </c>
    </row>
    <row r="19" spans="1:22" ht="16.5" x14ac:dyDescent="0.35">
      <c r="A19" s="6" t="s">
        <v>37</v>
      </c>
      <c r="B19" s="7">
        <v>3</v>
      </c>
      <c r="C19" s="50">
        <v>3</v>
      </c>
      <c r="D19" s="7">
        <v>2</v>
      </c>
      <c r="E19" s="50">
        <v>2</v>
      </c>
      <c r="F19" s="7">
        <v>2</v>
      </c>
      <c r="G19" s="7">
        <v>2</v>
      </c>
      <c r="H19" s="8">
        <v>2</v>
      </c>
      <c r="I19" s="8">
        <v>2</v>
      </c>
      <c r="J19" s="8">
        <v>2</v>
      </c>
      <c r="K19" s="8"/>
      <c r="L19" s="8">
        <v>2</v>
      </c>
      <c r="M19" s="7"/>
      <c r="N19" s="7"/>
      <c r="O19" s="7"/>
      <c r="P19" s="9"/>
      <c r="Q19" s="9"/>
      <c r="R19" s="10"/>
      <c r="S19" s="10"/>
      <c r="T19" s="35">
        <f>SUM(B19:S19)</f>
        <v>22</v>
      </c>
      <c r="V19" t="s">
        <v>38</v>
      </c>
    </row>
    <row r="20" spans="1:22" ht="16.5" x14ac:dyDescent="0.35">
      <c r="A20" s="6" t="s">
        <v>39</v>
      </c>
      <c r="B20" s="7"/>
      <c r="C20" s="50"/>
      <c r="D20" s="7"/>
      <c r="E20" s="50">
        <v>1</v>
      </c>
      <c r="F20" s="7"/>
      <c r="G20" s="7"/>
      <c r="H20" s="8"/>
      <c r="I20" s="8">
        <v>2</v>
      </c>
      <c r="J20" s="7">
        <v>1</v>
      </c>
      <c r="K20" s="7"/>
      <c r="L20" s="8">
        <v>1</v>
      </c>
      <c r="M20" s="7"/>
      <c r="N20" s="7"/>
      <c r="O20" s="7"/>
      <c r="P20" s="9"/>
      <c r="Q20" s="9"/>
      <c r="R20" s="10"/>
      <c r="S20" s="10"/>
      <c r="T20" s="35">
        <f>SUM(B20:S20)</f>
        <v>5</v>
      </c>
    </row>
    <row r="21" spans="1:22" ht="16.5" x14ac:dyDescent="0.35">
      <c r="A21" s="6" t="s">
        <v>40</v>
      </c>
      <c r="B21" s="7"/>
      <c r="C21" s="50">
        <v>1</v>
      </c>
      <c r="D21" s="7"/>
      <c r="E21" s="50">
        <v>2</v>
      </c>
      <c r="F21" s="7"/>
      <c r="G21" s="7"/>
      <c r="H21" s="8"/>
      <c r="I21" s="8">
        <v>1</v>
      </c>
      <c r="J21" s="8">
        <v>1</v>
      </c>
      <c r="K21" s="8"/>
      <c r="L21" s="8">
        <v>1</v>
      </c>
      <c r="M21" s="7"/>
      <c r="N21" s="7"/>
      <c r="O21" s="7"/>
      <c r="P21" s="9"/>
      <c r="Q21" s="9"/>
      <c r="R21" s="10"/>
      <c r="S21" s="10"/>
      <c r="T21" s="35">
        <f>SUM(B21:S21)</f>
        <v>6</v>
      </c>
    </row>
    <row r="22" spans="1:22" ht="16.5" x14ac:dyDescent="0.35">
      <c r="A22" s="6" t="s">
        <v>41</v>
      </c>
      <c r="B22" s="7"/>
      <c r="C22" s="50"/>
      <c r="D22" s="7"/>
      <c r="E22" s="50">
        <v>1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9"/>
      <c r="Q22" s="9"/>
      <c r="R22" s="10"/>
      <c r="S22" s="10"/>
      <c r="T22" s="35">
        <f>SUM(B22:S22)</f>
        <v>1</v>
      </c>
    </row>
    <row r="23" spans="1:22" ht="16.5" x14ac:dyDescent="0.35">
      <c r="A23" s="6" t="s">
        <v>42</v>
      </c>
      <c r="B23" s="7"/>
      <c r="C23" s="50"/>
      <c r="D23" s="7"/>
      <c r="E23" s="50">
        <v>1</v>
      </c>
      <c r="F23" s="7"/>
      <c r="G23" s="7"/>
      <c r="H23" s="8"/>
      <c r="I23" s="8"/>
      <c r="J23" s="8"/>
      <c r="K23" s="8"/>
      <c r="L23" s="8"/>
      <c r="M23" s="7"/>
      <c r="N23" s="7"/>
      <c r="O23" s="7"/>
      <c r="P23" s="9"/>
      <c r="Q23" s="9"/>
      <c r="R23" s="10"/>
      <c r="S23" s="10"/>
      <c r="T23" s="35">
        <f>SUM(B23:S23)</f>
        <v>1</v>
      </c>
    </row>
    <row r="24" spans="1:22" ht="16.5" x14ac:dyDescent="0.35">
      <c r="A24" s="6" t="s">
        <v>43</v>
      </c>
      <c r="B24" s="7">
        <v>3</v>
      </c>
      <c r="C24" s="50">
        <v>5</v>
      </c>
      <c r="D24" s="7">
        <v>4</v>
      </c>
      <c r="E24" s="50">
        <v>6</v>
      </c>
      <c r="F24" s="7">
        <v>3</v>
      </c>
      <c r="G24" s="7">
        <v>4</v>
      </c>
      <c r="H24" s="8">
        <v>4</v>
      </c>
      <c r="I24" s="8">
        <v>4</v>
      </c>
      <c r="J24" s="8">
        <v>3</v>
      </c>
      <c r="K24" s="8"/>
      <c r="L24" s="11">
        <v>6</v>
      </c>
      <c r="M24" s="7"/>
      <c r="N24" s="7">
        <v>4</v>
      </c>
      <c r="O24" s="7">
        <v>4</v>
      </c>
      <c r="P24" s="9">
        <v>2</v>
      </c>
      <c r="Q24" s="9"/>
      <c r="R24" s="10"/>
      <c r="S24" s="10"/>
      <c r="T24" s="35">
        <f>SUM(B24:S24)</f>
        <v>52</v>
      </c>
    </row>
    <row r="25" spans="1:22" ht="16.5" x14ac:dyDescent="0.35">
      <c r="A25" s="6" t="s">
        <v>44</v>
      </c>
      <c r="B25" s="7"/>
      <c r="C25" s="50">
        <v>1</v>
      </c>
      <c r="D25" s="7"/>
      <c r="E25" s="50">
        <v>1</v>
      </c>
      <c r="F25" s="7"/>
      <c r="G25" s="7"/>
      <c r="H25" s="8">
        <v>1</v>
      </c>
      <c r="I25" s="8">
        <v>3</v>
      </c>
      <c r="J25" s="8"/>
      <c r="K25" s="8"/>
      <c r="L25" s="11"/>
      <c r="M25" s="7"/>
      <c r="N25" s="7"/>
      <c r="O25" s="7"/>
      <c r="P25" s="9"/>
      <c r="Q25" s="9"/>
      <c r="R25" s="10"/>
      <c r="S25" s="10"/>
      <c r="T25" s="35">
        <f>SUM(B25:S25)</f>
        <v>6</v>
      </c>
    </row>
    <row r="26" spans="1:22" ht="16.5" x14ac:dyDescent="0.35">
      <c r="A26" s="6" t="s">
        <v>45</v>
      </c>
      <c r="B26" s="7"/>
      <c r="C26" s="50"/>
      <c r="D26" s="7"/>
      <c r="E26" s="50"/>
      <c r="F26" s="7"/>
      <c r="G26" s="7"/>
      <c r="H26" s="8"/>
      <c r="I26" s="8"/>
      <c r="J26" s="8"/>
      <c r="K26" s="8"/>
      <c r="L26" s="8">
        <v>1</v>
      </c>
      <c r="M26" s="7"/>
      <c r="N26" s="7"/>
      <c r="O26" s="7"/>
      <c r="P26" s="9"/>
      <c r="Q26" s="9"/>
      <c r="R26" s="10"/>
      <c r="S26" s="10"/>
      <c r="T26" s="35">
        <f>SUM(B26:S26)</f>
        <v>1</v>
      </c>
    </row>
    <row r="27" spans="1:22" ht="16.5" x14ac:dyDescent="0.35">
      <c r="A27" s="6" t="s">
        <v>46</v>
      </c>
      <c r="B27" s="7"/>
      <c r="C27" s="50">
        <v>1</v>
      </c>
      <c r="D27" s="7"/>
      <c r="E27" s="50">
        <v>1</v>
      </c>
      <c r="F27" s="7"/>
      <c r="G27" s="7"/>
      <c r="H27" s="8"/>
      <c r="I27" s="8"/>
      <c r="J27" s="8"/>
      <c r="K27" s="8"/>
      <c r="L27" s="8"/>
      <c r="M27" s="7"/>
      <c r="N27" s="7"/>
      <c r="O27" s="7"/>
      <c r="P27" s="9"/>
      <c r="Q27" s="9"/>
      <c r="R27" s="10"/>
      <c r="S27" s="10"/>
      <c r="T27" s="35">
        <f>SUM(B27:S27)</f>
        <v>2</v>
      </c>
    </row>
    <row r="28" spans="1:22" ht="16.5" x14ac:dyDescent="0.35">
      <c r="A28" s="6" t="s">
        <v>47</v>
      </c>
      <c r="B28" s="7">
        <v>1</v>
      </c>
      <c r="C28" s="50">
        <v>1</v>
      </c>
      <c r="D28" s="7">
        <v>1</v>
      </c>
      <c r="E28" s="50">
        <v>1</v>
      </c>
      <c r="F28" s="7"/>
      <c r="G28" s="7">
        <v>1</v>
      </c>
      <c r="H28" s="7">
        <v>1</v>
      </c>
      <c r="I28" s="8">
        <v>1</v>
      </c>
      <c r="J28" s="8">
        <v>1</v>
      </c>
      <c r="K28" s="8"/>
      <c r="L28" s="8">
        <v>1</v>
      </c>
      <c r="M28" s="7"/>
      <c r="N28" s="7">
        <v>2</v>
      </c>
      <c r="O28" s="7"/>
      <c r="P28" s="9"/>
      <c r="Q28" s="9"/>
      <c r="R28" s="10"/>
      <c r="S28" s="10"/>
      <c r="T28" s="35">
        <f>SUM(B28:S28)</f>
        <v>11</v>
      </c>
    </row>
    <row r="29" spans="1:22" s="22" customFormat="1" ht="16.5" x14ac:dyDescent="0.35">
      <c r="A29" s="12" t="s">
        <v>48</v>
      </c>
      <c r="B29" s="26">
        <f>SUM(B3:B28)</f>
        <v>18</v>
      </c>
      <c r="C29" s="51">
        <f t="shared" ref="C29:T29" si="0">SUM(C3:C28)</f>
        <v>29</v>
      </c>
      <c r="D29" s="61">
        <f t="shared" si="0"/>
        <v>18.990000000000002</v>
      </c>
      <c r="E29" s="51">
        <f t="shared" si="0"/>
        <v>49</v>
      </c>
      <c r="F29" s="26">
        <f t="shared" si="0"/>
        <v>22</v>
      </c>
      <c r="G29" s="26">
        <f t="shared" si="0"/>
        <v>28</v>
      </c>
      <c r="H29" s="26">
        <f t="shared" si="0"/>
        <v>23</v>
      </c>
      <c r="I29" s="26">
        <f t="shared" si="0"/>
        <v>44</v>
      </c>
      <c r="J29" s="26">
        <f t="shared" si="0"/>
        <v>46</v>
      </c>
      <c r="K29" s="26">
        <f t="shared" si="0"/>
        <v>2</v>
      </c>
      <c r="L29" s="26">
        <f t="shared" si="0"/>
        <v>63</v>
      </c>
      <c r="M29" s="26">
        <f t="shared" si="0"/>
        <v>0</v>
      </c>
      <c r="N29" s="26">
        <f t="shared" si="0"/>
        <v>22</v>
      </c>
      <c r="O29" s="26">
        <f t="shared" si="0"/>
        <v>15</v>
      </c>
      <c r="P29" s="26">
        <f t="shared" si="0"/>
        <v>18</v>
      </c>
      <c r="Q29" s="26">
        <f t="shared" si="0"/>
        <v>4</v>
      </c>
      <c r="R29" s="26">
        <f t="shared" si="0"/>
        <v>0</v>
      </c>
      <c r="S29" s="26">
        <f t="shared" si="0"/>
        <v>0</v>
      </c>
      <c r="T29" s="26">
        <f t="shared" si="0"/>
        <v>401.99</v>
      </c>
    </row>
    <row r="30" spans="1:22" ht="16.5" x14ac:dyDescent="0.35">
      <c r="A30" s="6" t="s">
        <v>49</v>
      </c>
      <c r="B30" s="7"/>
      <c r="C30" s="50">
        <v>1</v>
      </c>
      <c r="D30" s="7"/>
      <c r="E30" s="50">
        <v>2</v>
      </c>
      <c r="F30" s="7"/>
      <c r="G30" s="7">
        <v>1</v>
      </c>
      <c r="H30" s="7"/>
      <c r="I30" s="8">
        <v>1</v>
      </c>
      <c r="J30" s="7"/>
      <c r="K30" s="7">
        <v>1</v>
      </c>
      <c r="L30" s="7">
        <v>1</v>
      </c>
      <c r="M30" s="7"/>
      <c r="N30" s="7"/>
      <c r="O30" s="7"/>
      <c r="P30" s="9"/>
      <c r="Q30" s="9"/>
      <c r="R30" s="10"/>
      <c r="S30" s="10"/>
      <c r="T30" s="23">
        <f>SUM(B30:S30)</f>
        <v>7</v>
      </c>
    </row>
    <row r="31" spans="1:22" ht="15.75" x14ac:dyDescent="0.3">
      <c r="A31" s="20" t="s">
        <v>50</v>
      </c>
      <c r="B31" s="13"/>
      <c r="C31" s="50">
        <v>1</v>
      </c>
      <c r="D31" s="7"/>
      <c r="E31" s="50"/>
      <c r="F31" s="7"/>
      <c r="G31" s="7"/>
      <c r="H31" s="7"/>
      <c r="I31" s="7"/>
      <c r="J31" s="7"/>
      <c r="K31" s="7"/>
      <c r="L31" s="7"/>
      <c r="M31" s="7"/>
      <c r="N31" s="7"/>
      <c r="O31" s="7"/>
      <c r="P31" s="9"/>
      <c r="Q31" s="9"/>
      <c r="R31" s="10"/>
      <c r="S31" s="10"/>
      <c r="T31" s="23">
        <f>SUM(B31:S31)</f>
        <v>1</v>
      </c>
    </row>
    <row r="32" spans="1:22" ht="16.5" x14ac:dyDescent="0.35">
      <c r="A32" s="6" t="s">
        <v>51</v>
      </c>
      <c r="B32" s="7"/>
      <c r="C32" s="50"/>
      <c r="D32" s="7"/>
      <c r="E32" s="50">
        <v>1</v>
      </c>
      <c r="F32" s="7"/>
      <c r="G32" s="7">
        <v>2</v>
      </c>
      <c r="H32" s="7"/>
      <c r="I32" s="8">
        <v>1</v>
      </c>
      <c r="J32" s="7"/>
      <c r="K32" s="7">
        <v>1</v>
      </c>
      <c r="L32" s="7">
        <v>1</v>
      </c>
      <c r="M32" s="7"/>
      <c r="N32" s="7">
        <v>1</v>
      </c>
      <c r="O32" s="7"/>
      <c r="P32" s="9"/>
      <c r="Q32" s="9"/>
      <c r="R32" s="10"/>
      <c r="S32" s="10"/>
      <c r="T32" s="23">
        <f>SUM(B32:S32)</f>
        <v>7</v>
      </c>
    </row>
    <row r="33" spans="1:20" ht="16.5" x14ac:dyDescent="0.35">
      <c r="A33" s="6" t="s">
        <v>52</v>
      </c>
      <c r="B33" s="7"/>
      <c r="C33" s="50"/>
      <c r="D33" s="7"/>
      <c r="E33" s="50">
        <v>2</v>
      </c>
      <c r="F33" s="7"/>
      <c r="G33" s="7">
        <v>1</v>
      </c>
      <c r="H33" s="7"/>
      <c r="I33" s="8">
        <v>1</v>
      </c>
      <c r="J33" s="7"/>
      <c r="K33" s="7">
        <v>1</v>
      </c>
      <c r="L33" s="7">
        <v>1</v>
      </c>
      <c r="M33" s="7"/>
      <c r="N33" s="7">
        <v>3</v>
      </c>
      <c r="O33" s="7"/>
      <c r="P33" s="9"/>
      <c r="Q33" s="9"/>
      <c r="R33" s="10"/>
      <c r="S33" s="10"/>
      <c r="T33" s="23">
        <f>SUM(B33:S33)</f>
        <v>9</v>
      </c>
    </row>
    <row r="34" spans="1:20" ht="16.5" x14ac:dyDescent="0.35">
      <c r="A34" s="6" t="s">
        <v>53</v>
      </c>
      <c r="B34" s="7"/>
      <c r="C34" s="50"/>
      <c r="D34" s="7"/>
      <c r="E34" s="50">
        <v>1</v>
      </c>
      <c r="F34" s="7"/>
      <c r="G34" s="7">
        <v>0</v>
      </c>
      <c r="H34" s="7"/>
      <c r="I34" s="7"/>
      <c r="J34" s="7"/>
      <c r="K34" s="7">
        <v>0</v>
      </c>
      <c r="L34" s="7">
        <v>0</v>
      </c>
      <c r="M34" s="7"/>
      <c r="N34" s="7">
        <v>2</v>
      </c>
      <c r="O34" s="7"/>
      <c r="P34" s="9"/>
      <c r="Q34" s="9"/>
      <c r="R34" s="10"/>
      <c r="S34" s="10"/>
      <c r="T34" s="23">
        <f>SUM(B34:S34)</f>
        <v>3</v>
      </c>
    </row>
    <row r="35" spans="1:20" ht="16.5" x14ac:dyDescent="0.35">
      <c r="A35" s="6" t="s">
        <v>54</v>
      </c>
      <c r="B35" s="7"/>
      <c r="C35" s="50"/>
      <c r="D35" s="7"/>
      <c r="E35" s="50">
        <v>1</v>
      </c>
      <c r="F35" s="7"/>
      <c r="G35" s="7">
        <v>1</v>
      </c>
      <c r="H35" s="7"/>
      <c r="I35" s="8">
        <v>1</v>
      </c>
      <c r="J35" s="7"/>
      <c r="K35" s="7">
        <v>1</v>
      </c>
      <c r="L35" s="7">
        <v>1</v>
      </c>
      <c r="M35" s="7"/>
      <c r="N35" s="7">
        <v>2</v>
      </c>
      <c r="O35" s="7"/>
      <c r="P35" s="9"/>
      <c r="Q35" s="9"/>
      <c r="R35" s="10"/>
      <c r="S35" s="10"/>
      <c r="T35" s="23">
        <f>SUM(B35:S35)</f>
        <v>7</v>
      </c>
    </row>
    <row r="36" spans="1:20" ht="16.5" x14ac:dyDescent="0.35">
      <c r="A36" s="6" t="s">
        <v>55</v>
      </c>
      <c r="B36" s="7"/>
      <c r="C36" s="50"/>
      <c r="D36" s="7"/>
      <c r="E36" s="50">
        <v>0</v>
      </c>
      <c r="F36" s="7"/>
      <c r="G36" s="7">
        <v>0</v>
      </c>
      <c r="H36" s="7"/>
      <c r="I36" s="7"/>
      <c r="J36" s="7"/>
      <c r="K36" s="7">
        <v>0</v>
      </c>
      <c r="L36" s="7">
        <v>0</v>
      </c>
      <c r="M36" s="7"/>
      <c r="N36" s="7">
        <v>0</v>
      </c>
      <c r="O36" s="7"/>
      <c r="P36" s="9"/>
      <c r="Q36" s="9"/>
      <c r="R36" s="10"/>
      <c r="S36" s="10"/>
      <c r="T36" s="23">
        <f>SUM(B36:S36)</f>
        <v>0</v>
      </c>
    </row>
    <row r="37" spans="1:20" ht="16.5" x14ac:dyDescent="0.35">
      <c r="A37" s="6" t="s">
        <v>56</v>
      </c>
      <c r="B37" s="7"/>
      <c r="C37" s="50"/>
      <c r="D37" s="7"/>
      <c r="E37" s="50">
        <v>2</v>
      </c>
      <c r="F37" s="7"/>
      <c r="G37" s="7">
        <v>2</v>
      </c>
      <c r="H37" s="8">
        <v>1</v>
      </c>
      <c r="I37" s="7">
        <v>2</v>
      </c>
      <c r="J37" s="7"/>
      <c r="K37" s="7">
        <v>3</v>
      </c>
      <c r="L37" s="7">
        <v>1</v>
      </c>
      <c r="M37" s="7"/>
      <c r="N37" s="7">
        <v>0</v>
      </c>
      <c r="O37" s="7"/>
      <c r="P37" s="9"/>
      <c r="Q37" s="9"/>
      <c r="R37" s="10"/>
      <c r="S37" s="10"/>
      <c r="T37" s="23">
        <f>SUM(B37:S37)</f>
        <v>11</v>
      </c>
    </row>
    <row r="38" spans="1:20" ht="16.5" x14ac:dyDescent="0.35">
      <c r="A38" s="27" t="s">
        <v>57</v>
      </c>
      <c r="B38" s="28">
        <f t="shared" ref="B38:T38" si="1">SUM(B30:B37)</f>
        <v>0</v>
      </c>
      <c r="C38" s="52">
        <f t="shared" si="1"/>
        <v>2</v>
      </c>
      <c r="D38" s="62">
        <f t="shared" si="1"/>
        <v>0</v>
      </c>
      <c r="E38" s="52">
        <f t="shared" si="1"/>
        <v>9</v>
      </c>
      <c r="F38" s="28">
        <f t="shared" si="1"/>
        <v>0</v>
      </c>
      <c r="G38" s="28">
        <f t="shared" si="1"/>
        <v>7</v>
      </c>
      <c r="H38" s="28">
        <f t="shared" si="1"/>
        <v>1</v>
      </c>
      <c r="I38" s="28">
        <f t="shared" si="1"/>
        <v>6</v>
      </c>
      <c r="J38" s="28">
        <f t="shared" si="1"/>
        <v>0</v>
      </c>
      <c r="K38" s="28">
        <f t="shared" si="1"/>
        <v>7</v>
      </c>
      <c r="L38" s="28">
        <f t="shared" si="1"/>
        <v>5</v>
      </c>
      <c r="M38" s="28">
        <f t="shared" si="1"/>
        <v>0</v>
      </c>
      <c r="N38" s="28">
        <f t="shared" si="1"/>
        <v>8</v>
      </c>
      <c r="O38" s="28">
        <f t="shared" si="1"/>
        <v>0</v>
      </c>
      <c r="P38" s="28">
        <f t="shared" si="1"/>
        <v>0</v>
      </c>
      <c r="Q38" s="28">
        <f t="shared" si="1"/>
        <v>0</v>
      </c>
      <c r="R38" s="28">
        <f t="shared" si="1"/>
        <v>0</v>
      </c>
      <c r="S38" s="28">
        <f t="shared" si="1"/>
        <v>0</v>
      </c>
      <c r="T38" s="28">
        <f t="shared" si="1"/>
        <v>45</v>
      </c>
    </row>
    <row r="39" spans="1:20" ht="16.5" x14ac:dyDescent="0.35">
      <c r="A39" s="29" t="s">
        <v>20</v>
      </c>
      <c r="B39" s="30">
        <f t="shared" ref="B39:T39" si="2">+B38+B29</f>
        <v>18</v>
      </c>
      <c r="C39" s="53">
        <f t="shared" si="2"/>
        <v>31</v>
      </c>
      <c r="D39" s="63">
        <f t="shared" si="2"/>
        <v>18.990000000000002</v>
      </c>
      <c r="E39" s="53">
        <f t="shared" si="2"/>
        <v>58</v>
      </c>
      <c r="F39" s="30">
        <f t="shared" si="2"/>
        <v>22</v>
      </c>
      <c r="G39" s="30">
        <f t="shared" si="2"/>
        <v>35</v>
      </c>
      <c r="H39" s="30">
        <f t="shared" si="2"/>
        <v>24</v>
      </c>
      <c r="I39" s="30">
        <f t="shared" si="2"/>
        <v>50</v>
      </c>
      <c r="J39" s="30">
        <f t="shared" si="2"/>
        <v>46</v>
      </c>
      <c r="K39" s="30">
        <f t="shared" si="2"/>
        <v>9</v>
      </c>
      <c r="L39" s="30">
        <f t="shared" si="2"/>
        <v>68</v>
      </c>
      <c r="M39" s="30">
        <f t="shared" si="2"/>
        <v>0</v>
      </c>
      <c r="N39" s="30">
        <f t="shared" si="2"/>
        <v>30</v>
      </c>
      <c r="O39" s="30">
        <f t="shared" si="2"/>
        <v>15</v>
      </c>
      <c r="P39" s="30">
        <f t="shared" si="2"/>
        <v>18</v>
      </c>
      <c r="Q39" s="30">
        <f t="shared" si="2"/>
        <v>4</v>
      </c>
      <c r="R39" s="30">
        <f t="shared" si="2"/>
        <v>0</v>
      </c>
      <c r="S39" s="30">
        <f t="shared" si="2"/>
        <v>0</v>
      </c>
      <c r="T39" s="30">
        <f t="shared" si="2"/>
        <v>446.99</v>
      </c>
    </row>
    <row r="40" spans="1:20" ht="16.5" x14ac:dyDescent="0.35">
      <c r="A40" s="14"/>
      <c r="B40" s="15"/>
      <c r="C40" s="54"/>
      <c r="D40" s="15"/>
      <c r="E40" s="54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24"/>
    </row>
    <row r="41" spans="1:20" ht="32.25" customHeight="1" thickBot="1" x14ac:dyDescent="0.65">
      <c r="A41" s="65" t="s">
        <v>58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</row>
    <row r="42" spans="1:20" ht="23.25" thickBot="1" x14ac:dyDescent="0.5">
      <c r="A42" s="37" t="s">
        <v>1</v>
      </c>
      <c r="B42" s="38" t="s">
        <v>2</v>
      </c>
      <c r="C42" s="55" t="s">
        <v>3</v>
      </c>
      <c r="D42" s="38" t="s">
        <v>4</v>
      </c>
      <c r="E42" s="55" t="s">
        <v>5</v>
      </c>
      <c r="F42" s="38" t="s">
        <v>6</v>
      </c>
      <c r="G42" s="38" t="s">
        <v>7</v>
      </c>
      <c r="H42" s="38" t="s">
        <v>8</v>
      </c>
      <c r="I42" s="38" t="s">
        <v>9</v>
      </c>
      <c r="J42" s="38" t="s">
        <v>10</v>
      </c>
      <c r="K42" s="38" t="s">
        <v>11</v>
      </c>
      <c r="L42" s="38" t="s">
        <v>12</v>
      </c>
      <c r="M42" s="38" t="s">
        <v>13</v>
      </c>
      <c r="N42" s="38" t="s">
        <v>14</v>
      </c>
      <c r="O42" s="38" t="s">
        <v>15</v>
      </c>
      <c r="P42" s="38" t="s">
        <v>16</v>
      </c>
      <c r="Q42" s="38" t="s">
        <v>17</v>
      </c>
      <c r="R42" s="38" t="s">
        <v>18</v>
      </c>
      <c r="S42" s="38" t="s">
        <v>19</v>
      </c>
      <c r="T42" s="39" t="s">
        <v>20</v>
      </c>
    </row>
    <row r="43" spans="1:20" ht="16.5" x14ac:dyDescent="0.35">
      <c r="A43" s="6" t="s">
        <v>32</v>
      </c>
      <c r="B43" s="40"/>
      <c r="C43" s="56"/>
      <c r="D43" s="40"/>
      <c r="E43" s="56"/>
      <c r="F43" s="40"/>
      <c r="G43" s="40"/>
      <c r="H43" s="40"/>
      <c r="I43" s="40"/>
      <c r="J43" s="40"/>
      <c r="K43" s="40"/>
      <c r="L43" s="3">
        <v>1</v>
      </c>
      <c r="M43" s="40"/>
      <c r="N43" s="40"/>
      <c r="O43" s="40"/>
      <c r="P43" s="40"/>
      <c r="Q43" s="40"/>
      <c r="R43" s="40"/>
      <c r="S43" s="40"/>
      <c r="T43" s="21">
        <f>SUM(B43:S43)</f>
        <v>1</v>
      </c>
    </row>
    <row r="44" spans="1:20" ht="16.5" x14ac:dyDescent="0.35">
      <c r="A44" s="6" t="s">
        <v>34</v>
      </c>
      <c r="B44" s="3">
        <v>1</v>
      </c>
      <c r="C44" s="49">
        <v>1</v>
      </c>
      <c r="D44" s="3">
        <v>1</v>
      </c>
      <c r="E44" s="49">
        <v>1</v>
      </c>
      <c r="F44" s="3"/>
      <c r="G44" s="3">
        <v>1</v>
      </c>
      <c r="H44" s="3"/>
      <c r="I44" s="3">
        <v>1</v>
      </c>
      <c r="J44" s="3"/>
      <c r="K44" s="3"/>
      <c r="L44" s="3">
        <v>1</v>
      </c>
      <c r="M44" s="3"/>
      <c r="N44" s="3"/>
      <c r="O44" s="3"/>
      <c r="P44" s="5"/>
      <c r="Q44" s="5"/>
      <c r="R44" s="4"/>
      <c r="S44" s="4"/>
      <c r="T44" s="21">
        <f>SUM(B44:S44)</f>
        <v>7</v>
      </c>
    </row>
    <row r="45" spans="1:20" ht="16.5" x14ac:dyDescent="0.35">
      <c r="A45" s="6" t="s">
        <v>33</v>
      </c>
      <c r="B45" s="3"/>
      <c r="C45" s="49">
        <v>1</v>
      </c>
      <c r="D45" s="3"/>
      <c r="E45" s="49">
        <v>1</v>
      </c>
      <c r="F45" s="3"/>
      <c r="G45" s="3"/>
      <c r="H45" s="3"/>
      <c r="I45" s="3"/>
      <c r="J45" s="3"/>
      <c r="K45" s="3"/>
      <c r="L45" s="3">
        <v>1</v>
      </c>
      <c r="M45" s="3"/>
      <c r="N45" s="3"/>
      <c r="O45" s="3"/>
      <c r="P45" s="5"/>
      <c r="Q45" s="5"/>
      <c r="R45" s="4"/>
      <c r="S45" s="4"/>
      <c r="T45" s="21">
        <f>SUM(B45:S45)</f>
        <v>3</v>
      </c>
    </row>
    <row r="46" spans="1:20" ht="16.5" x14ac:dyDescent="0.35">
      <c r="A46" s="6" t="s">
        <v>36</v>
      </c>
      <c r="B46" s="3"/>
      <c r="C46" s="49"/>
      <c r="D46" s="3"/>
      <c r="E46" s="49"/>
      <c r="F46" s="3"/>
      <c r="G46" s="3"/>
      <c r="H46" s="3"/>
      <c r="I46" s="3"/>
      <c r="J46" s="3">
        <v>1</v>
      </c>
      <c r="K46" s="3"/>
      <c r="L46" s="3">
        <v>1</v>
      </c>
      <c r="M46" s="3"/>
      <c r="N46" s="3"/>
      <c r="O46" s="3"/>
      <c r="P46" s="5"/>
      <c r="Q46" s="5"/>
      <c r="R46" s="4"/>
      <c r="S46" s="4"/>
      <c r="T46" s="21">
        <f>SUM(B46:S46)</f>
        <v>2</v>
      </c>
    </row>
    <row r="47" spans="1:20" ht="16.5" x14ac:dyDescent="0.35">
      <c r="A47" s="6" t="s">
        <v>35</v>
      </c>
      <c r="B47" s="7">
        <v>1</v>
      </c>
      <c r="C47" s="50">
        <v>1</v>
      </c>
      <c r="D47" s="7">
        <v>1</v>
      </c>
      <c r="E47" s="50">
        <v>1</v>
      </c>
      <c r="F47" s="7">
        <v>1</v>
      </c>
      <c r="G47" s="7">
        <v>1</v>
      </c>
      <c r="H47" s="8">
        <v>1</v>
      </c>
      <c r="I47" s="7">
        <v>1</v>
      </c>
      <c r="J47" s="7">
        <v>1</v>
      </c>
      <c r="K47" s="7"/>
      <c r="L47" s="7">
        <v>1</v>
      </c>
      <c r="M47" s="7"/>
      <c r="N47" s="7">
        <v>1</v>
      </c>
      <c r="O47" s="7"/>
      <c r="P47" s="9"/>
      <c r="Q47" s="9"/>
      <c r="R47" s="10"/>
      <c r="S47" s="10"/>
      <c r="T47" s="21">
        <f>SUM(B47:S47)</f>
        <v>11</v>
      </c>
    </row>
    <row r="48" spans="1:20" ht="16.5" x14ac:dyDescent="0.35">
      <c r="A48" s="6" t="s">
        <v>37</v>
      </c>
      <c r="B48" s="7">
        <v>1</v>
      </c>
      <c r="C48" s="50">
        <v>1</v>
      </c>
      <c r="D48" s="7">
        <v>1</v>
      </c>
      <c r="E48" s="50">
        <v>1</v>
      </c>
      <c r="F48" s="7">
        <v>1</v>
      </c>
      <c r="G48" s="7">
        <v>1</v>
      </c>
      <c r="H48" s="8">
        <v>1</v>
      </c>
      <c r="I48" s="8">
        <v>1</v>
      </c>
      <c r="J48" s="8">
        <v>1</v>
      </c>
      <c r="K48" s="8"/>
      <c r="L48" s="8">
        <v>1</v>
      </c>
      <c r="M48" s="7"/>
      <c r="N48" s="7">
        <v>1</v>
      </c>
      <c r="O48" s="7"/>
      <c r="P48" s="9"/>
      <c r="Q48" s="9"/>
      <c r="R48" s="10"/>
      <c r="S48" s="10"/>
      <c r="T48" s="21">
        <f>SUM(B48:S48)</f>
        <v>11</v>
      </c>
    </row>
    <row r="49" spans="1:20" ht="16.5" x14ac:dyDescent="0.35">
      <c r="A49" s="6" t="s">
        <v>43</v>
      </c>
      <c r="B49" s="7">
        <v>1</v>
      </c>
      <c r="C49" s="50">
        <v>1</v>
      </c>
      <c r="D49" s="7">
        <v>1</v>
      </c>
      <c r="E49" s="50">
        <v>1</v>
      </c>
      <c r="F49" s="7">
        <v>1</v>
      </c>
      <c r="G49" s="7">
        <v>2</v>
      </c>
      <c r="H49" s="8">
        <v>1</v>
      </c>
      <c r="I49" s="8">
        <v>2</v>
      </c>
      <c r="J49" s="8">
        <v>1</v>
      </c>
      <c r="K49" s="8"/>
      <c r="L49" s="11">
        <v>2</v>
      </c>
      <c r="M49" s="7"/>
      <c r="N49" s="7">
        <v>1</v>
      </c>
      <c r="O49" s="7"/>
      <c r="P49" s="9"/>
      <c r="Q49" s="9"/>
      <c r="R49" s="10"/>
      <c r="S49" s="10"/>
      <c r="T49" s="21">
        <f>SUM(B49:S49)</f>
        <v>14</v>
      </c>
    </row>
    <row r="50" spans="1:20" ht="16.5" x14ac:dyDescent="0.35">
      <c r="A50" s="36" t="s">
        <v>21</v>
      </c>
      <c r="B50" s="7">
        <v>1</v>
      </c>
      <c r="C50" s="50">
        <v>1</v>
      </c>
      <c r="D50" s="7"/>
      <c r="E50" s="50"/>
      <c r="F50" s="7">
        <v>1</v>
      </c>
      <c r="G50" s="7">
        <v>1</v>
      </c>
      <c r="H50" s="7"/>
      <c r="I50" s="10">
        <v>2</v>
      </c>
      <c r="J50" s="7">
        <v>2</v>
      </c>
      <c r="K50" s="7"/>
      <c r="L50" s="7">
        <v>1</v>
      </c>
      <c r="M50" s="7"/>
      <c r="N50" s="7">
        <v>1</v>
      </c>
      <c r="O50" s="7"/>
      <c r="P50" s="9"/>
      <c r="Q50" s="9"/>
      <c r="R50" s="10"/>
      <c r="S50" s="10"/>
      <c r="T50" s="21">
        <f>SUM(B50:S50)</f>
        <v>10</v>
      </c>
    </row>
    <row r="51" spans="1:20" ht="16.5" x14ac:dyDescent="0.35">
      <c r="A51" s="6" t="s">
        <v>31</v>
      </c>
      <c r="B51" s="7"/>
      <c r="C51" s="50"/>
      <c r="D51" s="7"/>
      <c r="E51" s="50"/>
      <c r="F51" s="7"/>
      <c r="G51" s="7"/>
      <c r="H51" s="7"/>
      <c r="I51" s="10"/>
      <c r="J51" s="7"/>
      <c r="K51" s="7"/>
      <c r="L51" s="7"/>
      <c r="M51" s="7"/>
      <c r="N51" s="7"/>
      <c r="O51" s="7"/>
      <c r="P51" s="9"/>
      <c r="Q51" s="9"/>
      <c r="R51" s="10"/>
      <c r="S51" s="10"/>
      <c r="T51" s="21">
        <f>SUM(B51:S51)</f>
        <v>0</v>
      </c>
    </row>
    <row r="52" spans="1:20" ht="16.5" x14ac:dyDescent="0.35">
      <c r="A52" s="31" t="s">
        <v>20</v>
      </c>
      <c r="B52" s="30">
        <f>SUM(B44:B51)</f>
        <v>5</v>
      </c>
      <c r="C52" s="53">
        <f t="shared" ref="C52:T52" si="3">SUM(C44:C51)</f>
        <v>6</v>
      </c>
      <c r="D52" s="63">
        <f t="shared" si="3"/>
        <v>4</v>
      </c>
      <c r="E52" s="53">
        <f t="shared" si="3"/>
        <v>5</v>
      </c>
      <c r="F52" s="30">
        <f t="shared" si="3"/>
        <v>4</v>
      </c>
      <c r="G52" s="30">
        <f t="shared" si="3"/>
        <v>6</v>
      </c>
      <c r="H52" s="30">
        <f t="shared" si="3"/>
        <v>3</v>
      </c>
      <c r="I52" s="30">
        <f t="shared" si="3"/>
        <v>7</v>
      </c>
      <c r="J52" s="30">
        <f t="shared" si="3"/>
        <v>6</v>
      </c>
      <c r="K52" s="30">
        <f t="shared" si="3"/>
        <v>0</v>
      </c>
      <c r="L52" s="30">
        <f t="shared" si="3"/>
        <v>8</v>
      </c>
      <c r="M52" s="30">
        <f t="shared" si="3"/>
        <v>0</v>
      </c>
      <c r="N52" s="30">
        <f t="shared" si="3"/>
        <v>4</v>
      </c>
      <c r="O52" s="30">
        <f t="shared" si="3"/>
        <v>0</v>
      </c>
      <c r="P52" s="30">
        <f t="shared" si="3"/>
        <v>0</v>
      </c>
      <c r="Q52" s="30">
        <f t="shared" si="3"/>
        <v>0</v>
      </c>
      <c r="R52" s="30">
        <f t="shared" si="3"/>
        <v>0</v>
      </c>
      <c r="S52" s="30">
        <f t="shared" si="3"/>
        <v>0</v>
      </c>
      <c r="T52" s="30">
        <f t="shared" si="3"/>
        <v>58</v>
      </c>
    </row>
    <row r="53" spans="1:20" ht="16.5" x14ac:dyDescent="0.35">
      <c r="A53" s="18"/>
      <c r="B53" s="15"/>
      <c r="C53" s="54"/>
      <c r="D53" s="15"/>
      <c r="E53" s="54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24"/>
    </row>
    <row r="54" spans="1:20" ht="32.25" customHeight="1" thickBot="1" x14ac:dyDescent="0.65">
      <c r="A54" s="66" t="s">
        <v>59</v>
      </c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</row>
    <row r="55" spans="1:20" ht="23.25" thickBot="1" x14ac:dyDescent="0.5">
      <c r="A55" s="16" t="s">
        <v>1</v>
      </c>
      <c r="B55" s="1" t="s">
        <v>2</v>
      </c>
      <c r="C55" s="57" t="s">
        <v>3</v>
      </c>
      <c r="D55" s="1" t="s">
        <v>4</v>
      </c>
      <c r="E55" s="57" t="s">
        <v>5</v>
      </c>
      <c r="F55" s="1" t="s">
        <v>6</v>
      </c>
      <c r="G55" s="1" t="s">
        <v>7</v>
      </c>
      <c r="H55" s="1" t="s">
        <v>8</v>
      </c>
      <c r="I55" s="1" t="s">
        <v>9</v>
      </c>
      <c r="J55" s="1" t="s">
        <v>10</v>
      </c>
      <c r="K55" s="1" t="s">
        <v>11</v>
      </c>
      <c r="L55" s="1" t="s">
        <v>12</v>
      </c>
      <c r="M55" s="1" t="s">
        <v>13</v>
      </c>
      <c r="N55" s="1" t="s">
        <v>14</v>
      </c>
      <c r="O55" s="1" t="s">
        <v>15</v>
      </c>
      <c r="P55" s="1" t="s">
        <v>16</v>
      </c>
      <c r="Q55" s="1" t="s">
        <v>17</v>
      </c>
      <c r="R55" s="1" t="s">
        <v>18</v>
      </c>
      <c r="S55" s="1" t="s">
        <v>19</v>
      </c>
      <c r="T55" s="2" t="s">
        <v>20</v>
      </c>
    </row>
    <row r="56" spans="1:20" ht="16.5" x14ac:dyDescent="0.35">
      <c r="A56" s="6" t="s">
        <v>34</v>
      </c>
      <c r="B56" s="3">
        <v>1</v>
      </c>
      <c r="C56" s="49">
        <v>2</v>
      </c>
      <c r="D56" s="3"/>
      <c r="E56" s="49"/>
      <c r="F56" s="3"/>
      <c r="G56" s="3"/>
      <c r="H56" s="3"/>
      <c r="I56" s="3"/>
      <c r="J56" s="3"/>
      <c r="K56" s="3"/>
      <c r="L56" s="3"/>
      <c r="M56" s="3"/>
      <c r="N56" s="3"/>
      <c r="O56" s="3"/>
      <c r="P56" s="5"/>
      <c r="Q56" s="5"/>
      <c r="R56" s="4"/>
      <c r="S56" s="4"/>
      <c r="T56" s="21">
        <f t="shared" ref="T56:T63" si="4">SUM(B56:S56)</f>
        <v>3</v>
      </c>
    </row>
    <row r="57" spans="1:20" ht="16.5" x14ac:dyDescent="0.35">
      <c r="A57" s="6" t="s">
        <v>33</v>
      </c>
      <c r="B57" s="3"/>
      <c r="C57" s="49">
        <v>1</v>
      </c>
      <c r="D57" s="3"/>
      <c r="E57" s="49"/>
      <c r="F57" s="3"/>
      <c r="G57" s="3"/>
      <c r="H57" s="3"/>
      <c r="I57" s="3"/>
      <c r="J57" s="3"/>
      <c r="K57" s="3"/>
      <c r="L57" s="3"/>
      <c r="M57" s="3"/>
      <c r="N57" s="3"/>
      <c r="O57" s="3"/>
      <c r="P57" s="5"/>
      <c r="Q57" s="5"/>
      <c r="R57" s="4"/>
      <c r="S57" s="4"/>
      <c r="T57" s="21">
        <f t="shared" si="4"/>
        <v>1</v>
      </c>
    </row>
    <row r="58" spans="1:20" ht="16.5" x14ac:dyDescent="0.35">
      <c r="A58" s="6" t="s">
        <v>36</v>
      </c>
      <c r="B58" s="3"/>
      <c r="C58" s="49"/>
      <c r="D58" s="3"/>
      <c r="E58" s="49"/>
      <c r="F58" s="3"/>
      <c r="G58" s="3"/>
      <c r="H58" s="3"/>
      <c r="I58" s="3"/>
      <c r="J58" s="3"/>
      <c r="K58" s="3"/>
      <c r="L58" s="3"/>
      <c r="M58" s="3"/>
      <c r="N58" s="3"/>
      <c r="O58" s="3"/>
      <c r="P58" s="5"/>
      <c r="Q58" s="5"/>
      <c r="R58" s="4"/>
      <c r="S58" s="4"/>
      <c r="T58" s="21">
        <f t="shared" si="4"/>
        <v>0</v>
      </c>
    </row>
    <row r="59" spans="1:20" ht="16.5" x14ac:dyDescent="0.35">
      <c r="A59" s="6" t="s">
        <v>35</v>
      </c>
      <c r="B59" s="7">
        <v>1</v>
      </c>
      <c r="C59" s="50">
        <v>1</v>
      </c>
      <c r="D59" s="7"/>
      <c r="E59" s="50"/>
      <c r="F59" s="7"/>
      <c r="G59" s="7">
        <v>1</v>
      </c>
      <c r="H59" s="8"/>
      <c r="I59" s="7"/>
      <c r="J59" s="7"/>
      <c r="K59" s="7"/>
      <c r="L59" s="7"/>
      <c r="M59" s="7"/>
      <c r="N59" s="7">
        <v>1</v>
      </c>
      <c r="O59" s="7"/>
      <c r="P59" s="9"/>
      <c r="Q59" s="9"/>
      <c r="R59" s="10"/>
      <c r="S59" s="10"/>
      <c r="T59" s="21">
        <f t="shared" si="4"/>
        <v>4</v>
      </c>
    </row>
    <row r="60" spans="1:20" ht="16.5" x14ac:dyDescent="0.35">
      <c r="A60" s="6" t="s">
        <v>37</v>
      </c>
      <c r="B60" s="7">
        <v>1</v>
      </c>
      <c r="C60" s="50">
        <v>2</v>
      </c>
      <c r="D60" s="7"/>
      <c r="E60" s="50"/>
      <c r="F60" s="7">
        <v>1</v>
      </c>
      <c r="G60" s="7"/>
      <c r="H60" s="8"/>
      <c r="I60" s="8"/>
      <c r="J60" s="8"/>
      <c r="K60" s="8"/>
      <c r="L60" s="8"/>
      <c r="M60" s="7"/>
      <c r="N60" s="7">
        <v>1</v>
      </c>
      <c r="O60" s="7"/>
      <c r="P60" s="9"/>
      <c r="Q60" s="9"/>
      <c r="R60" s="10"/>
      <c r="S60" s="10"/>
      <c r="T60" s="21">
        <f t="shared" si="4"/>
        <v>5</v>
      </c>
    </row>
    <row r="61" spans="1:20" ht="16.5" x14ac:dyDescent="0.35">
      <c r="A61" s="6" t="s">
        <v>43</v>
      </c>
      <c r="B61" s="7">
        <v>1</v>
      </c>
      <c r="C61" s="50">
        <v>2</v>
      </c>
      <c r="D61" s="7">
        <v>1</v>
      </c>
      <c r="E61" s="50">
        <v>1</v>
      </c>
      <c r="F61" s="7"/>
      <c r="G61" s="7">
        <v>1</v>
      </c>
      <c r="H61" s="8"/>
      <c r="I61" s="8"/>
      <c r="J61" s="8">
        <v>1</v>
      </c>
      <c r="K61" s="8"/>
      <c r="L61" s="11">
        <v>1</v>
      </c>
      <c r="M61" s="7"/>
      <c r="N61" s="7">
        <v>1</v>
      </c>
      <c r="O61" s="7"/>
      <c r="P61" s="9"/>
      <c r="Q61" s="9"/>
      <c r="R61" s="10"/>
      <c r="S61" s="10"/>
      <c r="T61" s="21">
        <f t="shared" si="4"/>
        <v>9</v>
      </c>
    </row>
    <row r="62" spans="1:20" ht="16.5" x14ac:dyDescent="0.35">
      <c r="A62" s="36" t="s">
        <v>21</v>
      </c>
      <c r="B62" s="7">
        <v>2</v>
      </c>
      <c r="C62" s="50">
        <v>3</v>
      </c>
      <c r="D62" s="7">
        <v>1</v>
      </c>
      <c r="E62" s="50">
        <v>2</v>
      </c>
      <c r="F62" s="7"/>
      <c r="G62" s="7">
        <v>1</v>
      </c>
      <c r="H62" s="7">
        <v>1</v>
      </c>
      <c r="I62" s="10"/>
      <c r="J62" s="7">
        <v>2</v>
      </c>
      <c r="K62" s="7"/>
      <c r="L62" s="7">
        <v>1</v>
      </c>
      <c r="M62" s="7">
        <v>1</v>
      </c>
      <c r="N62" s="7">
        <v>1</v>
      </c>
      <c r="O62" s="7"/>
      <c r="P62" s="9"/>
      <c r="Q62" s="9"/>
      <c r="R62" s="10">
        <v>1</v>
      </c>
      <c r="S62" s="10"/>
      <c r="T62" s="21">
        <f t="shared" si="4"/>
        <v>16</v>
      </c>
    </row>
    <row r="63" spans="1:20" ht="16.5" x14ac:dyDescent="0.35">
      <c r="A63" s="6" t="s">
        <v>31</v>
      </c>
      <c r="B63" s="7"/>
      <c r="C63" s="50"/>
      <c r="D63" s="7"/>
      <c r="E63" s="50"/>
      <c r="F63" s="7"/>
      <c r="G63" s="7"/>
      <c r="H63" s="7"/>
      <c r="I63" s="10"/>
      <c r="J63" s="7"/>
      <c r="K63" s="7"/>
      <c r="L63" s="7"/>
      <c r="M63" s="7"/>
      <c r="N63" s="7"/>
      <c r="O63" s="7"/>
      <c r="P63" s="9"/>
      <c r="Q63" s="9"/>
      <c r="R63" s="10"/>
      <c r="S63" s="10"/>
      <c r="T63" s="21">
        <f t="shared" si="4"/>
        <v>0</v>
      </c>
    </row>
    <row r="64" spans="1:20" ht="16.5" x14ac:dyDescent="0.35">
      <c r="A64" s="31" t="s">
        <v>20</v>
      </c>
      <c r="B64" s="30">
        <f>SUM(B56:B63)</f>
        <v>6</v>
      </c>
      <c r="C64" s="53">
        <f t="shared" ref="C64:T64" si="5">SUM(C56:C63)</f>
        <v>11</v>
      </c>
      <c r="D64" s="63">
        <f t="shared" si="5"/>
        <v>2</v>
      </c>
      <c r="E64" s="53">
        <f t="shared" si="5"/>
        <v>3</v>
      </c>
      <c r="F64" s="30">
        <f t="shared" si="5"/>
        <v>1</v>
      </c>
      <c r="G64" s="30">
        <f t="shared" si="5"/>
        <v>3</v>
      </c>
      <c r="H64" s="30">
        <f t="shared" si="5"/>
        <v>1</v>
      </c>
      <c r="I64" s="30">
        <f t="shared" si="5"/>
        <v>0</v>
      </c>
      <c r="J64" s="30">
        <f t="shared" si="5"/>
        <v>3</v>
      </c>
      <c r="K64" s="30">
        <f t="shared" si="5"/>
        <v>0</v>
      </c>
      <c r="L64" s="30">
        <f t="shared" si="5"/>
        <v>2</v>
      </c>
      <c r="M64" s="30">
        <f t="shared" si="5"/>
        <v>1</v>
      </c>
      <c r="N64" s="30">
        <f t="shared" si="5"/>
        <v>4</v>
      </c>
      <c r="O64" s="30">
        <f t="shared" si="5"/>
        <v>0</v>
      </c>
      <c r="P64" s="30">
        <f t="shared" si="5"/>
        <v>0</v>
      </c>
      <c r="Q64" s="30">
        <f t="shared" si="5"/>
        <v>0</v>
      </c>
      <c r="R64" s="30">
        <f t="shared" si="5"/>
        <v>1</v>
      </c>
      <c r="S64" s="30">
        <f t="shared" si="5"/>
        <v>0</v>
      </c>
      <c r="T64" s="30">
        <f t="shared" si="5"/>
        <v>38</v>
      </c>
    </row>
  </sheetData>
  <sortState xmlns:xlrd2="http://schemas.microsoft.com/office/spreadsheetml/2017/richdata2" ref="A10:S28">
    <sortCondition ref="A10:A28"/>
  </sortState>
  <mergeCells count="3">
    <mergeCell ref="A1:T1"/>
    <mergeCell ref="A41:T41"/>
    <mergeCell ref="A54:T54"/>
  </mergeCells>
  <pageMargins left="0.19685039370078741" right="0.23622047244094491" top="0.31496062992125984" bottom="0.15748031496062992" header="0.23622047244094491" footer="0.15748031496062992"/>
  <pageSetup paperSize="9" scale="9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FD91B0148A994FBF07EB20A6DC9B88" ma:contentTypeVersion="10" ma:contentTypeDescription="Crée un document." ma:contentTypeScope="" ma:versionID="6e82a886a0432f6ee8d269174f0f0c66">
  <xsd:schema xmlns:xsd="http://www.w3.org/2001/XMLSchema" xmlns:xs="http://www.w3.org/2001/XMLSchema" xmlns:p="http://schemas.microsoft.com/office/2006/metadata/properties" xmlns:ns3="a5edc8e8-8148-4475-a15e-f6cdb873b39d" targetNamespace="http://schemas.microsoft.com/office/2006/metadata/properties" ma:root="true" ma:fieldsID="7d32542b09f4f0c838eb9eb9f76968e7" ns3:_="">
    <xsd:import namespace="a5edc8e8-8148-4475-a15e-f6cdb873b39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dc8e8-8148-4475-a15e-f6cdb873b3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1BBAF3-6FCA-433E-86FC-C4F8598A0B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edc8e8-8148-4475-a15e-f6cdb873b3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7A6A5A-83B3-4D31-97AF-1CE1D3B22C7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C816D5-6C2C-47B0-BA6B-59F018E16F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Fatiha</dc:creator>
  <cp:keywords/>
  <dc:description/>
  <cp:lastModifiedBy>Helena lulic</cp:lastModifiedBy>
  <cp:revision/>
  <dcterms:created xsi:type="dcterms:W3CDTF">2016-11-21T13:02:41Z</dcterms:created>
  <dcterms:modified xsi:type="dcterms:W3CDTF">2025-01-07T12:03:55Z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0x010100F5FD91B0148A994FBF07EB20A6DC9B88</vt:lpwstr>
  </property>
</Properties>
</file>