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211" documentId="8_{F7B41D2E-3A71-4C5D-BCD6-8A126E15C93A}" xr6:coauthVersionLast="47" xr6:coauthVersionMax="47" xr10:uidLastSave="{1B79A397-4351-46A4-8B12-69EBC9431032}"/>
  <bookViews>
    <workbookView xWindow="23880" yWindow="-120" windowWidth="29040" windowHeight="15720" firstSheet="3" activeTab="8" xr2:uid="{00000000-000D-0000-FFFF-FFFF00000000}"/>
  </bookViews>
  <sheets>
    <sheet name="Feuil1" sheetId="15" state="hidden" r:id="rId1"/>
    <sheet name="Feuil2" sheetId="16" state="hidden" r:id="rId2"/>
    <sheet name="Déplac C.F.U." sheetId="14" state="hidden" r:id="rId3"/>
    <sheet name="licencies ffsu" sheetId="24" r:id="rId4"/>
    <sheet name="Participants" sheetId="23" r:id="rId5"/>
    <sheet name="Participation" sheetId="21" r:id="rId6"/>
    <sheet name="NATIONAL" sheetId="18" r:id="rId7"/>
    <sheet name="RAA  SAMBO IND" sheetId="25" r:id="rId8"/>
    <sheet name="RAA LUTTE IND" sheetId="1" r:id="rId9"/>
    <sheet name="Feuil3" sheetId="3" state="hidden" r:id="rId10"/>
    <sheet name="Feuil4" sheetId="4" state="hidden" r:id="rId11"/>
    <sheet name="Feuil5" sheetId="5" state="hidden" r:id="rId12"/>
    <sheet name="Feuil6" sheetId="6" state="hidden" r:id="rId13"/>
    <sheet name="Feuil7" sheetId="7" state="hidden" r:id="rId14"/>
    <sheet name="Feuil8" sheetId="8" state="hidden" r:id="rId15"/>
    <sheet name="Feuil9" sheetId="9" state="hidden" r:id="rId16"/>
    <sheet name="Feuil10" sheetId="10" state="hidden" r:id="rId17"/>
    <sheet name="Feuil11" sheetId="11" state="hidden" r:id="rId18"/>
    <sheet name="Feuil12" sheetId="12" state="hidden" r:id="rId19"/>
  </sheets>
  <definedNames>
    <definedName name="_xlnm.Print_Area" localSheetId="7">'RAA  SAMBO IND'!#REF!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3" i="21"/>
  <c r="S4" i="21"/>
  <c r="S5" i="21"/>
  <c r="S6" i="21"/>
  <c r="S7" i="21"/>
  <c r="S8" i="21"/>
  <c r="S9" i="21"/>
  <c r="S10" i="21"/>
  <c r="S11" i="21"/>
  <c r="S12" i="21"/>
  <c r="S13" i="21"/>
  <c r="S14" i="21"/>
  <c r="S15" i="21"/>
  <c r="S3" i="21"/>
  <c r="F2" i="21" l="1"/>
  <c r="G2" i="21"/>
  <c r="H2" i="21"/>
  <c r="E2" i="21"/>
  <c r="Q2" i="21" l="1"/>
  <c r="R2" i="21"/>
  <c r="O2" i="21" l="1"/>
  <c r="P2" i="21"/>
  <c r="O6" i="14"/>
  <c r="O7" i="14"/>
  <c r="O8" i="14"/>
  <c r="O9" i="14"/>
  <c r="O10" i="14"/>
  <c r="O11" i="14"/>
  <c r="O12" i="14"/>
  <c r="O13" i="14"/>
  <c r="O14" i="14"/>
  <c r="O15" i="14"/>
  <c r="O16" i="14"/>
  <c r="O17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7" i="14"/>
  <c r="O48" i="14"/>
  <c r="O49" i="14"/>
  <c r="O50" i="14"/>
  <c r="O51" i="14"/>
  <c r="O52" i="14"/>
  <c r="M54" i="14"/>
  <c r="M59" i="14"/>
  <c r="N54" i="14"/>
  <c r="O54" i="14"/>
  <c r="O56" i="14"/>
  <c r="O57" i="14"/>
  <c r="K52" i="16"/>
  <c r="K56" i="16"/>
  <c r="M56" i="16" s="1"/>
  <c r="L52" i="16"/>
  <c r="L56" i="16"/>
  <c r="M55" i="16"/>
  <c r="M54" i="16"/>
  <c r="M50" i="16"/>
  <c r="M49" i="16"/>
  <c r="M48" i="16"/>
  <c r="M47" i="16"/>
  <c r="M46" i="16"/>
  <c r="M45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6" i="16"/>
  <c r="M15" i="16"/>
  <c r="M14" i="16"/>
  <c r="M13" i="16"/>
  <c r="M12" i="16"/>
  <c r="M11" i="16"/>
  <c r="M10" i="16"/>
  <c r="M9" i="16"/>
  <c r="M8" i="16"/>
  <c r="M7" i="16"/>
  <c r="M6" i="16"/>
  <c r="N59" i="14"/>
  <c r="O59" i="14"/>
  <c r="M52" i="16"/>
</calcChain>
</file>

<file path=xl/sharedStrings.xml><?xml version="1.0" encoding="utf-8"?>
<sst xmlns="http://schemas.openxmlformats.org/spreadsheetml/2006/main" count="2566" uniqueCount="520">
  <si>
    <t>INSA LYON</t>
  </si>
  <si>
    <t>CHAMPIONNAT DE FRANCE DES SPORTS DE COMBAT (Boxe Française - Lutte)</t>
  </si>
  <si>
    <t>COUPE DE FRANCE UNIVERSITAIRE (Boxe Anglaise)</t>
  </si>
  <si>
    <t>LISTE DES SELECTIONNES(ES) - PAR ACADEMIE</t>
  </si>
  <si>
    <t>NOM</t>
  </si>
  <si>
    <t>PRENOM</t>
  </si>
  <si>
    <t>ETABLISSEMENT</t>
  </si>
  <si>
    <t>EQ/IND</t>
  </si>
  <si>
    <t>JULIEN</t>
  </si>
  <si>
    <t>M</t>
  </si>
  <si>
    <t>I</t>
  </si>
  <si>
    <t>F</t>
  </si>
  <si>
    <t>BF</t>
  </si>
  <si>
    <t>CHRISTOPHE</t>
  </si>
  <si>
    <t>LU</t>
  </si>
  <si>
    <t>SEBASTIEN</t>
  </si>
  <si>
    <t>DANIEL</t>
  </si>
  <si>
    <t>THOMAS</t>
  </si>
  <si>
    <t>GUILLAUME</t>
  </si>
  <si>
    <t>LAURENT</t>
  </si>
  <si>
    <t>1 PLACE</t>
  </si>
  <si>
    <t>E</t>
  </si>
  <si>
    <t>SAMIR</t>
  </si>
  <si>
    <t>FRANCK</t>
  </si>
  <si>
    <t>CAROLINE</t>
  </si>
  <si>
    <t>CELINE</t>
  </si>
  <si>
    <t>LIONEL</t>
  </si>
  <si>
    <t>DUQUESNE</t>
  </si>
  <si>
    <t>BENGUIGUI</t>
  </si>
  <si>
    <t>UFR STAPS LYON</t>
  </si>
  <si>
    <t>JOMMAND</t>
  </si>
  <si>
    <t xml:space="preserve">RAF RAF </t>
  </si>
  <si>
    <t>DIASPARRA</t>
  </si>
  <si>
    <t>JENIFER</t>
  </si>
  <si>
    <t>UTE LYON I-SCIENCES</t>
  </si>
  <si>
    <t>BARDET</t>
  </si>
  <si>
    <t>ANNE CECILE</t>
  </si>
  <si>
    <t>RAYNAUD</t>
  </si>
  <si>
    <t>NADINE</t>
  </si>
  <si>
    <t>CHAMBOST</t>
  </si>
  <si>
    <t>LEBLANC</t>
  </si>
  <si>
    <t>YAN</t>
  </si>
  <si>
    <t>PETIT</t>
  </si>
  <si>
    <t>JEREMY</t>
  </si>
  <si>
    <t>UTE LYON 2</t>
  </si>
  <si>
    <t>CROPPI</t>
  </si>
  <si>
    <t>BLANC</t>
  </si>
  <si>
    <t>COSTE</t>
  </si>
  <si>
    <t>VALERIE</t>
  </si>
  <si>
    <t>LECOZ</t>
  </si>
  <si>
    <t>FANNY</t>
  </si>
  <si>
    <t>ALLOMBERT</t>
  </si>
  <si>
    <t>GUILLET</t>
  </si>
  <si>
    <t>VINCENT</t>
  </si>
  <si>
    <t>JAEGER</t>
  </si>
  <si>
    <t>MINARRO</t>
  </si>
  <si>
    <t>PEYTAVIN</t>
  </si>
  <si>
    <t>PHILIPPE</t>
  </si>
  <si>
    <t>DUPONT</t>
  </si>
  <si>
    <t>GARCEL</t>
  </si>
  <si>
    <t>CATHO LYON</t>
  </si>
  <si>
    <t>MOREL</t>
  </si>
  <si>
    <t>MAXENCE</t>
  </si>
  <si>
    <t>FORT</t>
  </si>
  <si>
    <t>JONATHAN</t>
  </si>
  <si>
    <t>CPE LYON</t>
  </si>
  <si>
    <t>WEICH</t>
  </si>
  <si>
    <t>REMI</t>
  </si>
  <si>
    <t>ELODIE</t>
  </si>
  <si>
    <t>JACQUES</t>
  </si>
  <si>
    <t>BERTHINIER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</si>
  <si>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</si>
  <si>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</si>
  <si>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</si>
  <si>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</si>
  <si>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</si>
  <si>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</si>
  <si>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</si>
  <si>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</si>
  <si>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</si>
  <si>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</si>
  <si>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</si>
  <si>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</si>
  <si>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</si>
  <si>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</si>
  <si>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</si>
  <si>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</si>
  <si>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</si>
  <si>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</si>
  <si>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</si>
  <si>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</si>
  <si>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</si>
  <si>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</si>
  <si>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</si>
  <si>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</si>
  <si>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</si>
  <si>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</si>
  <si>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</si>
  <si>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</si>
  <si>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</si>
  <si>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</si>
  <si>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</si>
  <si>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</si>
  <si>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</si>
  <si>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</si>
  <si>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</si>
  <si>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</si>
  <si>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</si>
  <si>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</si>
  <si>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</si>
  <si>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</si>
  <si>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</si>
  <si>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</si>
  <si>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ACC</t>
  </si>
  <si>
    <t>I + E</t>
  </si>
  <si>
    <t>CORNELOUP</t>
  </si>
  <si>
    <t>GEX</t>
  </si>
  <si>
    <t>chambre</t>
  </si>
  <si>
    <t>d'hôtel</t>
  </si>
  <si>
    <t>43</t>
  </si>
  <si>
    <t>MENNEROUD</t>
  </si>
  <si>
    <t>MAUD</t>
  </si>
  <si>
    <t>HAMON</t>
  </si>
  <si>
    <t>Uté LYON III</t>
  </si>
  <si>
    <t>HERREIRA</t>
  </si>
  <si>
    <t>UTE LYON III</t>
  </si>
  <si>
    <t>44</t>
  </si>
  <si>
    <t>45</t>
  </si>
  <si>
    <t>46</t>
  </si>
  <si>
    <t xml:space="preserve">RAY  </t>
  </si>
  <si>
    <t>POCARD</t>
  </si>
  <si>
    <t>47</t>
  </si>
  <si>
    <t>en bus</t>
  </si>
  <si>
    <t>règlement</t>
  </si>
  <si>
    <t>TOTAL</t>
  </si>
  <si>
    <t>deplac</t>
  </si>
  <si>
    <t>BILLOIS</t>
  </si>
  <si>
    <t>SCIENCES</t>
  </si>
  <si>
    <t>GIGNOUX</t>
  </si>
  <si>
    <t>ESSA</t>
  </si>
  <si>
    <t>PECHEUR</t>
  </si>
  <si>
    <t>BLANDINE</t>
  </si>
  <si>
    <t>ESSERE</t>
  </si>
  <si>
    <t>BORIS</t>
  </si>
  <si>
    <t>BARDON</t>
  </si>
  <si>
    <t>UJM</t>
  </si>
  <si>
    <t>GOUFFIER</t>
  </si>
  <si>
    <t>KARDOUM</t>
  </si>
  <si>
    <t>KANDIN</t>
  </si>
  <si>
    <t>BOREL</t>
  </si>
  <si>
    <t>LAFUENTE</t>
  </si>
  <si>
    <t xml:space="preserve">AIT </t>
  </si>
  <si>
    <t>PELLERIN</t>
  </si>
  <si>
    <t>ANTONY</t>
  </si>
  <si>
    <t>MOHAMED</t>
  </si>
  <si>
    <t>lyon 2</t>
  </si>
  <si>
    <t>catho</t>
  </si>
  <si>
    <t>TARKIN</t>
  </si>
  <si>
    <t>PELISSON</t>
  </si>
  <si>
    <t>HACHEMINE</t>
  </si>
  <si>
    <t>DOSPRAZERES</t>
  </si>
  <si>
    <t>BOYER</t>
  </si>
  <si>
    <t>MARQUES</t>
  </si>
  <si>
    <t>0</t>
  </si>
  <si>
    <t>arbitre</t>
  </si>
  <si>
    <t>1° NUIT</t>
  </si>
  <si>
    <t>2° NUIT</t>
  </si>
  <si>
    <t>1° DEJ</t>
  </si>
  <si>
    <t>FFSU</t>
  </si>
  <si>
    <t>lyon 1</t>
  </si>
  <si>
    <t>Ufr</t>
  </si>
  <si>
    <t>Catho</t>
  </si>
  <si>
    <t>NON PAS REPONDU</t>
  </si>
  <si>
    <t>SPEC</t>
  </si>
  <si>
    <t>chauffeur de bus CHAMBRE GRAND LIT</t>
  </si>
  <si>
    <t>règle pris
en charge</t>
  </si>
  <si>
    <t>A</t>
  </si>
  <si>
    <t>R</t>
  </si>
  <si>
    <t>bus</t>
  </si>
  <si>
    <t>X</t>
  </si>
  <si>
    <t>RAF RAF</t>
  </si>
  <si>
    <t>deplacement a se faire rembourser par la FEL</t>
  </si>
  <si>
    <t>LACLAU</t>
  </si>
  <si>
    <t>FEL</t>
  </si>
  <si>
    <t>lyon 3</t>
  </si>
  <si>
    <t>HACHEMI</t>
  </si>
  <si>
    <t>48</t>
  </si>
  <si>
    <t>49</t>
  </si>
  <si>
    <t>50</t>
  </si>
  <si>
    <t>?</t>
  </si>
  <si>
    <t>V</t>
  </si>
  <si>
    <t>T</t>
  </si>
  <si>
    <t>SP</t>
  </si>
  <si>
    <t>Masculin</t>
  </si>
  <si>
    <t>Lutte</t>
  </si>
  <si>
    <t>Féminin</t>
  </si>
  <si>
    <t>Championnat de France</t>
  </si>
  <si>
    <t>DATES</t>
  </si>
  <si>
    <t>PARTICIPANTS</t>
  </si>
  <si>
    <t>G</t>
  </si>
  <si>
    <t>Sambo</t>
  </si>
  <si>
    <t>LUTTE</t>
  </si>
  <si>
    <t>SAMBO</t>
  </si>
  <si>
    <t>NATIONAL S</t>
  </si>
  <si>
    <t>NATIONAL L</t>
  </si>
  <si>
    <t>LYON</t>
  </si>
  <si>
    <t>Championnat  Auvergne/Rhône-Alpes</t>
  </si>
  <si>
    <t>JULIE</t>
  </si>
  <si>
    <t>UDL - UTE LYON 1 APS</t>
  </si>
  <si>
    <t>UDL - UTE LYON 2</t>
  </si>
  <si>
    <t>DESSAGNE</t>
  </si>
  <si>
    <t>UDL - UJM ST ETIENNE</t>
  </si>
  <si>
    <t>INSA DE LYON</t>
  </si>
  <si>
    <t>QE</t>
  </si>
  <si>
    <t>RICHARD</t>
  </si>
  <si>
    <t>HUGO</t>
  </si>
  <si>
    <t>GRIARD</t>
  </si>
  <si>
    <t>LUCAS</t>
  </si>
  <si>
    <t>JULES</t>
  </si>
  <si>
    <t>ALEXANDRE</t>
  </si>
  <si>
    <t>Mixte</t>
  </si>
  <si>
    <t>Classement AS</t>
  </si>
  <si>
    <t>Lutte/Sambo</t>
  </si>
  <si>
    <t>Equipe</t>
  </si>
  <si>
    <t>EQUIPES</t>
  </si>
  <si>
    <t>NATIONAL L/S</t>
  </si>
  <si>
    <t>CFU L</t>
  </si>
  <si>
    <t>CFU S</t>
  </si>
  <si>
    <t>RAVOT</t>
  </si>
  <si>
    <t>GRENOBLE</t>
  </si>
  <si>
    <t>LIGEROT</t>
  </si>
  <si>
    <t>SATHIYAKUMAR</t>
  </si>
  <si>
    <t>SHAILAN</t>
  </si>
  <si>
    <t>BONNEFOND</t>
  </si>
  <si>
    <t>TITOUAN</t>
  </si>
  <si>
    <t>GAYRAL</t>
  </si>
  <si>
    <t>CLERMONT</t>
  </si>
  <si>
    <t>AUTRES</t>
  </si>
  <si>
    <t>PARTICIPATIONS</t>
  </si>
  <si>
    <t>Ute</t>
  </si>
  <si>
    <t>Ecole</t>
  </si>
  <si>
    <t>AURA</t>
  </si>
  <si>
    <t>(-) 53 KG</t>
  </si>
  <si>
    <t>MA7U091627</t>
  </si>
  <si>
    <t>(-) 57 KG</t>
  </si>
  <si>
    <t>AESA</t>
  </si>
  <si>
    <t>LE HOUEROU</t>
  </si>
  <si>
    <t>(-) 62 KG</t>
  </si>
  <si>
    <t>(+) 92 KG</t>
  </si>
  <si>
    <t>(-) 92 KG</t>
  </si>
  <si>
    <t>NOAH</t>
  </si>
  <si>
    <t>(-) 63 KG</t>
  </si>
  <si>
    <t>YUNOUS</t>
  </si>
  <si>
    <t>TILEHGHOUATINE</t>
  </si>
  <si>
    <t>(-) 69 KG</t>
  </si>
  <si>
    <t>UDL - UJM TELECOM</t>
  </si>
  <si>
    <t>(-) 76 KG</t>
  </si>
  <si>
    <t>(-) 84 KG</t>
  </si>
  <si>
    <t>SEMACHE</t>
  </si>
  <si>
    <t>NADIA</t>
  </si>
  <si>
    <t>MA7U091626</t>
  </si>
  <si>
    <t>VARCIN</t>
  </si>
  <si>
    <t>ROUX</t>
  </si>
  <si>
    <t>BENZID</t>
  </si>
  <si>
    <t>UDL - UTE LYON 1 SCIENCES</t>
  </si>
  <si>
    <t>VAVRE-GARCIA</t>
  </si>
  <si>
    <t>PABLO</t>
  </si>
  <si>
    <t>YILDIZ</t>
  </si>
  <si>
    <t>TOLGA</t>
  </si>
  <si>
    <t>FORAISON</t>
  </si>
  <si>
    <t>LENNY</t>
  </si>
  <si>
    <t>RABEYRIN VICENTE</t>
  </si>
  <si>
    <t>ESTEBAN</t>
  </si>
  <si>
    <t>TRISTAN</t>
  </si>
  <si>
    <t>MEZNAD</t>
  </si>
  <si>
    <t>SOFIENE</t>
  </si>
  <si>
    <t>GUNES</t>
  </si>
  <si>
    <t>OZAN</t>
  </si>
  <si>
    <t>BENARIOUMLIL</t>
  </si>
  <si>
    <t>(-) 68 KG</t>
  </si>
  <si>
    <t>(+) 68 KG</t>
  </si>
  <si>
    <t>S</t>
  </si>
  <si>
    <t>SA</t>
  </si>
  <si>
    <t>LOTFI</t>
  </si>
  <si>
    <t>DIALLO</t>
  </si>
  <si>
    <t>MAMADOU MOUCTAR</t>
  </si>
  <si>
    <t>MA7U095987</t>
  </si>
  <si>
    <t>HEDI</t>
  </si>
  <si>
    <t>Trophée AS</t>
  </si>
  <si>
    <t>MA7U084752</t>
  </si>
  <si>
    <t>MA11096990</t>
  </si>
  <si>
    <t>WALTHER</t>
  </si>
  <si>
    <t>MA11077338</t>
  </si>
  <si>
    <t>COLINE</t>
  </si>
  <si>
    <t>SERRE</t>
  </si>
  <si>
    <t>MA11091262</t>
  </si>
  <si>
    <t>NESRINE</t>
  </si>
  <si>
    <t>SASSI</t>
  </si>
  <si>
    <t>MA11091802</t>
  </si>
  <si>
    <t>AURELINE</t>
  </si>
  <si>
    <t>BOURBON</t>
  </si>
  <si>
    <t>M000067481</t>
  </si>
  <si>
    <t>LAURA.SU SITE DE LYON</t>
  </si>
  <si>
    <t>CELIA</t>
  </si>
  <si>
    <t>CHERIF</t>
  </si>
  <si>
    <t>BITTAR</t>
  </si>
  <si>
    <t>TAYMIYA</t>
  </si>
  <si>
    <t>MA11092768</t>
  </si>
  <si>
    <t>CASTILLO SEGURA</t>
  </si>
  <si>
    <t>MA11092621</t>
  </si>
  <si>
    <t>MAZARI</t>
  </si>
  <si>
    <t>IDRIS</t>
  </si>
  <si>
    <t>MA11092982</t>
  </si>
  <si>
    <t>SEKANGUE LAPASSAT</t>
  </si>
  <si>
    <t>MAEL</t>
  </si>
  <si>
    <t>MA11076570</t>
  </si>
  <si>
    <t>MA11078641</t>
  </si>
  <si>
    <t>YVARS</t>
  </si>
  <si>
    <t>MA11010281</t>
  </si>
  <si>
    <t>MOIREAUD</t>
  </si>
  <si>
    <t>PAUL-ANTOINE</t>
  </si>
  <si>
    <t>UDL - UTE LYON 1 IUT</t>
  </si>
  <si>
    <t>MA1I051984</t>
  </si>
  <si>
    <t>AUCOURT</t>
  </si>
  <si>
    <t>KALVYN</t>
  </si>
  <si>
    <t>MA1U014507</t>
  </si>
  <si>
    <t>MA1U072087</t>
  </si>
  <si>
    <t>MA1U029291</t>
  </si>
  <si>
    <t>EL HIRECH</t>
  </si>
  <si>
    <t>YANIS</t>
  </si>
  <si>
    <t>MA1U081130</t>
  </si>
  <si>
    <t>GNABA</t>
  </si>
  <si>
    <t>ALA</t>
  </si>
  <si>
    <t>MA1U095820</t>
  </si>
  <si>
    <t>MA1U046229</t>
  </si>
  <si>
    <t>ZEROUAL</t>
  </si>
  <si>
    <t>WASSIM</t>
  </si>
  <si>
    <t>MA1U074982</t>
  </si>
  <si>
    <t>CHAMBAUD</t>
  </si>
  <si>
    <t>MARTIAL</t>
  </si>
  <si>
    <t>UDL - ENISE</t>
  </si>
  <si>
    <t>MA6E088787</t>
  </si>
  <si>
    <t>REY</t>
  </si>
  <si>
    <t>EMILIEN</t>
  </si>
  <si>
    <t>MA6E090995</t>
  </si>
  <si>
    <t>BENSAFI</t>
  </si>
  <si>
    <t>MA7T067714</t>
  </si>
  <si>
    <t>AYVAZYAN</t>
  </si>
  <si>
    <t>VAZGEN</t>
  </si>
  <si>
    <t>MA7U096408</t>
  </si>
  <si>
    <t>LAHCENE</t>
  </si>
  <si>
    <t>MA7U052613</t>
  </si>
  <si>
    <t>GACEM-COURT</t>
  </si>
  <si>
    <t>ISMAEL</t>
  </si>
  <si>
    <t>MA7U081368</t>
  </si>
  <si>
    <t>GHODBANE</t>
  </si>
  <si>
    <t>RACHID</t>
  </si>
  <si>
    <t>MA7U091697</t>
  </si>
  <si>
    <t>GRIGORYAN</t>
  </si>
  <si>
    <t>HAMLET</t>
  </si>
  <si>
    <t>MA7U091896</t>
  </si>
  <si>
    <t>MA7U052616</t>
  </si>
  <si>
    <t>MA7U074557</t>
  </si>
  <si>
    <t>MONOT</t>
  </si>
  <si>
    <t>MA7U068247</t>
  </si>
  <si>
    <t>NDOYE</t>
  </si>
  <si>
    <t>GORA</t>
  </si>
  <si>
    <t>MA7U091631</t>
  </si>
  <si>
    <t>NGUYEN</t>
  </si>
  <si>
    <t>KEVIN</t>
  </si>
  <si>
    <t>MA7U096402</t>
  </si>
  <si>
    <t>MA7U084858</t>
  </si>
  <si>
    <t>MA7U092047</t>
  </si>
  <si>
    <t>SAHBAZ</t>
  </si>
  <si>
    <t>ONUR</t>
  </si>
  <si>
    <t>MA7U096012</t>
  </si>
  <si>
    <t>SOLER</t>
  </si>
  <si>
    <t>NOE</t>
  </si>
  <si>
    <t>MA7U096318</t>
  </si>
  <si>
    <t>SOMSAATH</t>
  </si>
  <si>
    <t>VASILY</t>
  </si>
  <si>
    <t>MA7U092049</t>
  </si>
  <si>
    <t>MA7U096399</t>
  </si>
  <si>
    <t>MA7U092051</t>
  </si>
  <si>
    <t>LUTTE - SAMBO  2024 / 2025</t>
  </si>
  <si>
    <t>PROPOSITION</t>
  </si>
  <si>
    <t>CFU</t>
  </si>
  <si>
    <t>Q</t>
  </si>
  <si>
    <t>MQ1E009666</t>
  </si>
  <si>
    <t>MATHILDE</t>
  </si>
  <si>
    <t>SANGOUARD</t>
  </si>
  <si>
    <t>MA7U045729</t>
  </si>
  <si>
    <t>MA2U059854</t>
  </si>
  <si>
    <t>CARLA</t>
  </si>
  <si>
    <t>FITALY--JUDEAUX</t>
  </si>
  <si>
    <t>QEv</t>
  </si>
  <si>
    <t>MQ1E011456</t>
  </si>
  <si>
    <t>PIGEON</t>
  </si>
  <si>
    <t>MQ1E030301</t>
  </si>
  <si>
    <t>MQ1E009681</t>
  </si>
  <si>
    <t>MA11045421</t>
  </si>
  <si>
    <t>Non</t>
  </si>
  <si>
    <t>MQ1E009637</t>
  </si>
  <si>
    <t>BOURDIER</t>
  </si>
  <si>
    <t>MQ1E011435</t>
  </si>
  <si>
    <t>MQ1E009671</t>
  </si>
  <si>
    <t>LUKAS</t>
  </si>
  <si>
    <t>VAUVERT</t>
  </si>
  <si>
    <t>MQ1E011457</t>
  </si>
  <si>
    <t>BENOIT</t>
  </si>
  <si>
    <t>GERBER</t>
  </si>
  <si>
    <t>MQ1E018231</t>
  </si>
  <si>
    <t>MQ1E022751</t>
  </si>
  <si>
    <t>ELIOT</t>
  </si>
  <si>
    <t>CHARLES</t>
  </si>
  <si>
    <t>MQ1E011447</t>
  </si>
  <si>
    <t>PAUL</t>
  </si>
  <si>
    <t>BOUTELDJA</t>
  </si>
  <si>
    <t>MQ1E011449</t>
  </si>
  <si>
    <t>KERCKHOVE</t>
  </si>
  <si>
    <t>MQ1E011462</t>
  </si>
  <si>
    <t>LOUIS</t>
  </si>
  <si>
    <t>FILIATRE</t>
  </si>
  <si>
    <t>MQ1E009632</t>
  </si>
  <si>
    <t>NOA</t>
  </si>
  <si>
    <t>BILLIEZ</t>
  </si>
  <si>
    <t>MQ1E011452</t>
  </si>
  <si>
    <t>DIDELOT</t>
  </si>
  <si>
    <t>MA11005554</t>
  </si>
  <si>
    <t>THEOPHILE</t>
  </si>
  <si>
    <t>CHENE</t>
  </si>
  <si>
    <t>MQ1E009633</t>
  </si>
  <si>
    <t>NOLAN</t>
  </si>
  <si>
    <t>BOURDON</t>
  </si>
  <si>
    <t>MA11006672</t>
  </si>
  <si>
    <t>MA1U061609</t>
  </si>
  <si>
    <t>BENJAMIN</t>
  </si>
  <si>
    <t>VIEUDRIN</t>
  </si>
  <si>
    <t>MQ1E043408</t>
  </si>
  <si>
    <t>MELAIMI</t>
  </si>
  <si>
    <t>MA11005469</t>
  </si>
  <si>
    <t>MQ1E066403</t>
  </si>
  <si>
    <t>MQ1E012491</t>
  </si>
  <si>
    <t>BARDE</t>
  </si>
  <si>
    <t>MA11098358</t>
  </si>
  <si>
    <t>JUSTINE</t>
  </si>
  <si>
    <t>SOLESSE</t>
  </si>
  <si>
    <t>CLERMONT-FD</t>
  </si>
  <si>
    <t>F121019443</t>
  </si>
  <si>
    <t>U. Clermont Auv. STAPS</t>
  </si>
  <si>
    <t>SARA</t>
  </si>
  <si>
    <t>ETTAKI</t>
  </si>
  <si>
    <t>MA71058343</t>
  </si>
  <si>
    <t>UDL - UJM STAPS</t>
  </si>
  <si>
    <t>ELSA</t>
  </si>
  <si>
    <t>MA11008745</t>
  </si>
  <si>
    <t>ANISSA</t>
  </si>
  <si>
    <t>DOUKKALI</t>
  </si>
  <si>
    <t>CHAHINIAN</t>
  </si>
  <si>
    <t>JANE</t>
  </si>
  <si>
    <t>MA11098359</t>
  </si>
  <si>
    <t>BERARDAN</t>
  </si>
  <si>
    <t>CAMILLE</t>
  </si>
  <si>
    <t>MA1U005623</t>
  </si>
  <si>
    <t>VERNAY</t>
  </si>
  <si>
    <t>SARAH-LOUISE</t>
  </si>
  <si>
    <t>MA11086982</t>
  </si>
  <si>
    <t>PUISSANT</t>
  </si>
  <si>
    <t>LEA</t>
  </si>
  <si>
    <t>UDL - UTE LYON 3</t>
  </si>
  <si>
    <t>MA3U066355</t>
  </si>
  <si>
    <t>UHLEN</t>
  </si>
  <si>
    <t>MA11010290</t>
  </si>
  <si>
    <t>---</t>
  </si>
  <si>
    <t>COLLOMB</t>
  </si>
  <si>
    <t>NILS</t>
  </si>
  <si>
    <t>MA11091250</t>
  </si>
  <si>
    <t>HUGOUVIEUX</t>
  </si>
  <si>
    <t>ARTHUR</t>
  </si>
  <si>
    <t>MA11088042</t>
  </si>
  <si>
    <t>SBOUI</t>
  </si>
  <si>
    <t>SARAH</t>
  </si>
  <si>
    <t>MA1U037846</t>
  </si>
  <si>
    <t>BOUHELIER</t>
  </si>
  <si>
    <t>MA11023446</t>
  </si>
  <si>
    <t>KARRAY</t>
  </si>
  <si>
    <t>ILYES</t>
  </si>
  <si>
    <t>MA7T097146</t>
  </si>
  <si>
    <t>MA11098254</t>
  </si>
  <si>
    <t>KEO</t>
  </si>
  <si>
    <t>DARTOIS</t>
  </si>
  <si>
    <t>MA11072078</t>
  </si>
  <si>
    <t>ALEKSANDRE</t>
  </si>
  <si>
    <t>PETRIASHVILI</t>
  </si>
  <si>
    <t>MA11007823</t>
  </si>
  <si>
    <t>DUMONT</t>
  </si>
  <si>
    <t>MA11091941</t>
  </si>
  <si>
    <t>ANIS</t>
  </si>
  <si>
    <t>KHAMMASSI</t>
  </si>
  <si>
    <t>CHABRIER</t>
  </si>
  <si>
    <t>MA7U097422</t>
  </si>
  <si>
    <t>CHOSSANDE</t>
  </si>
  <si>
    <t>MA11098365</t>
  </si>
  <si>
    <t>ROLANCY</t>
  </si>
  <si>
    <t>ENZO</t>
  </si>
  <si>
    <t>MA11094049</t>
  </si>
  <si>
    <t>PECH</t>
  </si>
  <si>
    <t>MA2U065150</t>
  </si>
  <si>
    <t>DIAGNE</t>
  </si>
  <si>
    <t>TALLA</t>
  </si>
  <si>
    <t>MA7U061686</t>
  </si>
  <si>
    <t>VENNER</t>
  </si>
  <si>
    <t>LEON</t>
  </si>
  <si>
    <t>MA11097168</t>
  </si>
  <si>
    <t>ARBANE</t>
  </si>
  <si>
    <t>FLORIAN</t>
  </si>
  <si>
    <t>MA11046245</t>
  </si>
  <si>
    <t>YACOUBI</t>
  </si>
  <si>
    <t>MARWAN</t>
  </si>
  <si>
    <t>MA1U027301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</si>
</sst>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57" x14ac:knownFonts="1">
    <font>
      <sz val="10"/>
      <name val="Arial"/>
    </font>
    <font>
      <sz val="10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7.5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theme="0"/>
      <name val="Calibri"/>
      <family val="2"/>
      <scheme val="minor"/>
    </font>
    <font>
      <sz val="7.5"/>
      <color rgb="FF0000FF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  <font>
      <sz val="10"/>
      <color rgb="FFFF00FF"/>
      <name val="Calibri"/>
      <family val="2"/>
    </font>
    <font>
      <sz val="10"/>
      <color rgb="FF0000CC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hair">
        <color theme="1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6" borderId="21" applyNumberFormat="0" applyAlignment="0" applyProtection="0"/>
    <xf numFmtId="0" fontId="13" fillId="0" borderId="22" applyNumberFormat="0" applyFill="0" applyAlignment="0" applyProtection="0"/>
    <xf numFmtId="0" fontId="9" fillId="37" borderId="23" applyNumberFormat="0" applyFont="0" applyAlignment="0" applyProtection="0"/>
    <xf numFmtId="0" fontId="14" fillId="38" borderId="21" applyNumberFormat="0" applyAlignment="0" applyProtection="0"/>
    <xf numFmtId="164" fontId="1" fillId="0" borderId="0" applyFont="0" applyFill="0" applyBorder="0" applyAlignment="0" applyProtection="0"/>
    <xf numFmtId="0" fontId="15" fillId="3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40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1" borderId="0" applyNumberFormat="0" applyBorder="0" applyAlignment="0" applyProtection="0"/>
    <xf numFmtId="0" fontId="19" fillId="36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42" borderId="29" applyNumberFormat="0" applyAlignment="0" applyProtection="0"/>
  </cellStyleXfs>
  <cellXfs count="227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164" fontId="3" fillId="0" borderId="1" xfId="3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4" borderId="1" xfId="30" applyFont="1" applyFill="1" applyBorder="1" applyAlignment="1">
      <alignment vertical="center"/>
    </xf>
    <xf numFmtId="164" fontId="3" fillId="5" borderId="1" xfId="30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64" fontId="3" fillId="6" borderId="1" xfId="30" applyFont="1" applyFill="1" applyBorder="1" applyAlignment="1">
      <alignment vertical="center"/>
    </xf>
    <xf numFmtId="164" fontId="3" fillId="7" borderId="1" xfId="3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164" fontId="3" fillId="0" borderId="3" xfId="30" applyFont="1" applyBorder="1" applyAlignment="1">
      <alignment vertical="center"/>
    </xf>
    <xf numFmtId="164" fontId="3" fillId="5" borderId="3" xfId="30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horizontal="center" vertical="center"/>
    </xf>
    <xf numFmtId="164" fontId="3" fillId="0" borderId="0" xfId="3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3" fillId="0" borderId="0" xfId="30" applyFont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left" vertical="center"/>
    </xf>
    <xf numFmtId="164" fontId="3" fillId="8" borderId="1" xfId="3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64" fontId="3" fillId="8" borderId="1" xfId="30" applyFont="1" applyFill="1" applyBorder="1" applyAlignment="1">
      <alignment vertical="center"/>
    </xf>
    <xf numFmtId="164" fontId="3" fillId="2" borderId="1" xfId="3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30" applyFont="1" applyFill="1" applyBorder="1" applyAlignment="1">
      <alignment vertical="center"/>
    </xf>
    <xf numFmtId="164" fontId="3" fillId="9" borderId="1" xfId="3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164" fontId="3" fillId="9" borderId="1" xfId="30" applyFont="1" applyFill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28" fillId="43" borderId="0" xfId="0" applyFont="1" applyFill="1"/>
    <xf numFmtId="0" fontId="27" fillId="0" borderId="0" xfId="0" applyFont="1"/>
    <xf numFmtId="0" fontId="2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0" borderId="1" xfId="0" applyFont="1" applyBorder="1"/>
    <xf numFmtId="14" fontId="27" fillId="0" borderId="1" xfId="0" applyNumberFormat="1" applyFont="1" applyBorder="1"/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7" fillId="0" borderId="0" xfId="0" applyFont="1" applyAlignment="1">
      <alignment vertical="top"/>
    </xf>
    <xf numFmtId="0" fontId="27" fillId="45" borderId="0" xfId="0" applyFont="1" applyFill="1"/>
    <xf numFmtId="0" fontId="38" fillId="45" borderId="0" xfId="0" applyFont="1" applyFill="1"/>
    <xf numFmtId="0" fontId="34" fillId="45" borderId="0" xfId="0" applyFont="1" applyFill="1"/>
    <xf numFmtId="0" fontId="35" fillId="45" borderId="0" xfId="0" applyFont="1" applyFill="1"/>
    <xf numFmtId="0" fontId="27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4" fontId="36" fillId="11" borderId="0" xfId="0" applyNumberFormat="1" applyFont="1" applyFill="1" applyAlignment="1">
      <alignment horizontal="left"/>
    </xf>
    <xf numFmtId="0" fontId="35" fillId="0" borderId="15" xfId="0" applyFont="1" applyBorder="1" applyAlignment="1">
      <alignment wrapText="1"/>
    </xf>
    <xf numFmtId="0" fontId="37" fillId="0" borderId="15" xfId="0" applyFont="1" applyBorder="1" applyAlignment="1">
      <alignment wrapText="1"/>
    </xf>
    <xf numFmtId="0" fontId="34" fillId="0" borderId="15" xfId="0" applyFont="1" applyBorder="1" applyAlignment="1">
      <alignment wrapText="1"/>
    </xf>
    <xf numFmtId="0" fontId="28" fillId="43" borderId="15" xfId="0" applyFont="1" applyFill="1" applyBorder="1" applyAlignment="1">
      <alignment horizontal="right" wrapText="1"/>
    </xf>
    <xf numFmtId="0" fontId="38" fillId="0" borderId="15" xfId="0" applyFont="1" applyBorder="1" applyAlignment="1">
      <alignment wrapText="1"/>
    </xf>
    <xf numFmtId="0" fontId="40" fillId="0" borderId="15" xfId="0" applyFont="1" applyBorder="1" applyAlignment="1">
      <alignment horizontal="right" wrapText="1"/>
    </xf>
    <xf numFmtId="0" fontId="34" fillId="0" borderId="0" xfId="0" applyFont="1"/>
    <xf numFmtId="0" fontId="35" fillId="0" borderId="0" xfId="0" applyFont="1"/>
    <xf numFmtId="0" fontId="27" fillId="0" borderId="30" xfId="0" applyFont="1" applyBorder="1" applyAlignment="1">
      <alignment vertical="top"/>
    </xf>
    <xf numFmtId="0" fontId="27" fillId="0" borderId="15" xfId="0" applyFont="1" applyBorder="1" applyAlignment="1">
      <alignment vertical="top"/>
    </xf>
    <xf numFmtId="0" fontId="42" fillId="0" borderId="15" xfId="38" applyFont="1" applyBorder="1" applyAlignment="1">
      <alignment horizontal="left" vertical="top"/>
    </xf>
    <xf numFmtId="0" fontId="32" fillId="0" borderId="30" xfId="38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27" fillId="0" borderId="30" xfId="36" applyFont="1" applyBorder="1" applyAlignment="1">
      <alignment horizontal="left" vertical="top"/>
    </xf>
    <xf numFmtId="0" fontId="29" fillId="0" borderId="0" xfId="0" applyFont="1" applyAlignment="1">
      <alignment horizontal="center" wrapText="1"/>
    </xf>
    <xf numFmtId="0" fontId="35" fillId="0" borderId="30" xfId="0" applyFont="1" applyBorder="1" applyAlignment="1">
      <alignment wrapText="1"/>
    </xf>
    <xf numFmtId="0" fontId="42" fillId="0" borderId="30" xfId="38" applyFont="1" applyBorder="1" applyAlignment="1">
      <alignment horizontal="left" vertical="top"/>
    </xf>
    <xf numFmtId="0" fontId="45" fillId="0" borderId="30" xfId="38" applyFont="1" applyBorder="1" applyAlignment="1">
      <alignment horizontal="left" vertical="top"/>
    </xf>
    <xf numFmtId="0" fontId="27" fillId="0" borderId="15" xfId="0" applyFont="1" applyBorder="1"/>
    <xf numFmtId="0" fontId="47" fillId="0" borderId="15" xfId="0" applyFont="1" applyBorder="1"/>
    <xf numFmtId="0" fontId="34" fillId="0" borderId="0" xfId="0" applyFont="1" applyAlignment="1">
      <alignment horizontal="center"/>
    </xf>
    <xf numFmtId="0" fontId="40" fillId="0" borderId="30" xfId="0" applyFont="1" applyBorder="1" applyAlignment="1">
      <alignment horizontal="right" wrapText="1"/>
    </xf>
    <xf numFmtId="0" fontId="38" fillId="0" borderId="30" xfId="0" applyFont="1" applyBorder="1" applyAlignment="1">
      <alignment wrapText="1"/>
    </xf>
    <xf numFmtId="0" fontId="34" fillId="0" borderId="30" xfId="0" applyFont="1" applyBorder="1" applyAlignment="1">
      <alignment wrapText="1"/>
    </xf>
    <xf numFmtId="0" fontId="44" fillId="0" borderId="30" xfId="0" applyFont="1" applyBorder="1" applyAlignment="1">
      <alignment horizontal="right" wrapText="1"/>
    </xf>
    <xf numFmtId="0" fontId="37" fillId="0" borderId="30" xfId="0" applyFont="1" applyBorder="1" applyAlignment="1">
      <alignment wrapText="1"/>
    </xf>
    <xf numFmtId="0" fontId="46" fillId="0" borderId="30" xfId="0" applyFont="1" applyBorder="1" applyAlignment="1">
      <alignment horizontal="right" wrapText="1"/>
    </xf>
    <xf numFmtId="0" fontId="31" fillId="0" borderId="30" xfId="0" applyFont="1" applyBorder="1"/>
    <xf numFmtId="0" fontId="31" fillId="0" borderId="15" xfId="0" applyFont="1" applyBorder="1"/>
    <xf numFmtId="0" fontId="32" fillId="0" borderId="15" xfId="0" applyFont="1" applyBorder="1"/>
    <xf numFmtId="0" fontId="33" fillId="0" borderId="15" xfId="0" applyFont="1" applyBorder="1"/>
    <xf numFmtId="0" fontId="31" fillId="45" borderId="15" xfId="0" applyFont="1" applyFill="1" applyBorder="1"/>
    <xf numFmtId="0" fontId="27" fillId="47" borderId="15" xfId="0" applyFont="1" applyFill="1" applyBorder="1"/>
    <xf numFmtId="0" fontId="30" fillId="0" borderId="15" xfId="0" applyFont="1" applyBorder="1" applyAlignment="1">
      <alignment horizontal="center"/>
    </xf>
    <xf numFmtId="0" fontId="31" fillId="47" borderId="15" xfId="0" applyFont="1" applyFill="1" applyBorder="1"/>
    <xf numFmtId="0" fontId="36" fillId="10" borderId="15" xfId="0" applyFont="1" applyFill="1" applyBorder="1" applyAlignment="1">
      <alignment horizontal="center"/>
    </xf>
    <xf numFmtId="0" fontId="47" fillId="44" borderId="15" xfId="0" applyFont="1" applyFill="1" applyBorder="1"/>
    <xf numFmtId="0" fontId="28" fillId="44" borderId="32" xfId="0" applyFont="1" applyFill="1" applyBorder="1" applyAlignment="1">
      <alignment horizontal="center"/>
    </xf>
    <xf numFmtId="0" fontId="27" fillId="45" borderId="1" xfId="0" applyFont="1" applyFill="1" applyBorder="1"/>
    <xf numFmtId="0" fontId="35" fillId="0" borderId="0" xfId="0" applyFont="1" applyAlignment="1">
      <alignment wrapText="1"/>
    </xf>
    <xf numFmtId="0" fontId="28" fillId="43" borderId="33" xfId="0" applyFont="1" applyFill="1" applyBorder="1" applyAlignment="1">
      <alignment horizontal="right" wrapText="1"/>
    </xf>
    <xf numFmtId="0" fontId="40" fillId="0" borderId="33" xfId="0" applyFont="1" applyBorder="1" applyAlignment="1">
      <alignment horizontal="right" wrapText="1"/>
    </xf>
    <xf numFmtId="0" fontId="40" fillId="0" borderId="35" xfId="0" applyFont="1" applyBorder="1" applyAlignment="1">
      <alignment horizontal="right" wrapText="1"/>
    </xf>
    <xf numFmtId="0" fontId="28" fillId="46" borderId="33" xfId="0" applyFont="1" applyFill="1" applyBorder="1" applyAlignment="1">
      <alignment horizontal="right" wrapText="1"/>
    </xf>
    <xf numFmtId="0" fontId="44" fillId="0" borderId="33" xfId="0" applyFont="1" applyBorder="1" applyAlignment="1">
      <alignment horizontal="right" wrapText="1"/>
    </xf>
    <xf numFmtId="0" fontId="48" fillId="0" borderId="0" xfId="0" applyFont="1"/>
    <xf numFmtId="0" fontId="34" fillId="0" borderId="0" xfId="0" applyFont="1" applyAlignment="1">
      <alignment horizontal="left"/>
    </xf>
    <xf numFmtId="0" fontId="34" fillId="0" borderId="15" xfId="0" applyFont="1" applyBorder="1"/>
    <xf numFmtId="0" fontId="30" fillId="0" borderId="15" xfId="0" applyFont="1" applyBorder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wrapText="1"/>
    </xf>
    <xf numFmtId="0" fontId="27" fillId="0" borderId="33" xfId="0" applyFont="1" applyBorder="1"/>
    <xf numFmtId="0" fontId="28" fillId="0" borderId="15" xfId="0" applyFont="1" applyBorder="1" applyAlignment="1">
      <alignment horizontal="center" vertical="center"/>
    </xf>
    <xf numFmtId="0" fontId="47" fillId="0" borderId="15" xfId="0" applyFont="1" applyBorder="1" applyAlignment="1">
      <alignment wrapText="1"/>
    </xf>
    <xf numFmtId="0" fontId="32" fillId="0" borderId="30" xfId="0" applyFont="1" applyBorder="1"/>
    <xf numFmtId="0" fontId="33" fillId="0" borderId="30" xfId="0" applyFont="1" applyBorder="1"/>
    <xf numFmtId="0" fontId="3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7" fillId="0" borderId="37" xfId="0" applyFont="1" applyBorder="1" applyAlignment="1">
      <alignment vertical="top"/>
    </xf>
    <xf numFmtId="0" fontId="45" fillId="0" borderId="37" xfId="38" applyFont="1" applyBorder="1" applyAlignment="1">
      <alignment horizontal="left" vertical="top"/>
    </xf>
    <xf numFmtId="0" fontId="35" fillId="0" borderId="37" xfId="0" applyFont="1" applyBorder="1" applyAlignment="1">
      <alignment wrapText="1"/>
    </xf>
    <xf numFmtId="0" fontId="46" fillId="0" borderId="37" xfId="0" applyFont="1" applyBorder="1" applyAlignment="1">
      <alignment horizontal="right" wrapText="1"/>
    </xf>
    <xf numFmtId="0" fontId="38" fillId="0" borderId="38" xfId="0" applyFont="1" applyBorder="1" applyAlignment="1">
      <alignment wrapText="1"/>
    </xf>
    <xf numFmtId="0" fontId="34" fillId="0" borderId="38" xfId="0" applyFont="1" applyBorder="1" applyAlignment="1">
      <alignment wrapText="1"/>
    </xf>
    <xf numFmtId="0" fontId="35" fillId="0" borderId="38" xfId="0" applyFont="1" applyBorder="1" applyAlignment="1">
      <alignment wrapText="1"/>
    </xf>
    <xf numFmtId="0" fontId="35" fillId="0" borderId="15" xfId="0" applyFont="1" applyBorder="1"/>
    <xf numFmtId="0" fontId="37" fillId="0" borderId="37" xfId="0" applyFont="1" applyBorder="1" applyAlignment="1">
      <alignment wrapText="1"/>
    </xf>
    <xf numFmtId="0" fontId="34" fillId="0" borderId="37" xfId="0" applyFont="1" applyBorder="1" applyAlignment="1">
      <alignment wrapText="1"/>
    </xf>
    <xf numFmtId="0" fontId="37" fillId="0" borderId="30" xfId="0" applyFont="1" applyBorder="1"/>
    <xf numFmtId="0" fontId="28" fillId="43" borderId="15" xfId="0" applyFont="1" applyFill="1" applyBorder="1" applyAlignment="1">
      <alignment horizontal="center" wrapText="1"/>
    </xf>
    <xf numFmtId="0" fontId="49" fillId="0" borderId="15" xfId="0" applyFont="1" applyBorder="1" applyAlignment="1">
      <alignment wrapText="1"/>
    </xf>
    <xf numFmtId="0" fontId="50" fillId="43" borderId="15" xfId="0" applyFont="1" applyFill="1" applyBorder="1" applyAlignment="1">
      <alignment horizontal="center" wrapText="1"/>
    </xf>
    <xf numFmtId="0" fontId="51" fillId="0" borderId="15" xfId="0" applyFont="1" applyBorder="1" applyAlignment="1">
      <alignment wrapText="1"/>
    </xf>
    <xf numFmtId="0" fontId="52" fillId="0" borderId="15" xfId="0" applyFont="1" applyBorder="1" applyAlignment="1">
      <alignment wrapText="1"/>
    </xf>
    <xf numFmtId="0" fontId="53" fillId="0" borderId="15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49" fillId="0" borderId="15" xfId="0" applyFont="1" applyBorder="1" applyAlignment="1">
      <alignment horizontal="center" wrapText="1"/>
    </xf>
    <xf numFmtId="0" fontId="50" fillId="43" borderId="15" xfId="0" applyFont="1" applyFill="1" applyBorder="1" applyAlignment="1">
      <alignment wrapText="1"/>
    </xf>
    <xf numFmtId="0" fontId="27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left"/>
    </xf>
    <xf numFmtId="0" fontId="30" fillId="0" borderId="15" xfId="0" applyFont="1" applyBorder="1" applyAlignment="1">
      <alignment horizontal="right"/>
    </xf>
    <xf numFmtId="0" fontId="31" fillId="0" borderId="15" xfId="0" applyFont="1" applyBorder="1" applyAlignment="1">
      <alignment horizontal="left"/>
    </xf>
    <xf numFmtId="0" fontId="32" fillId="0" borderId="15" xfId="0" applyFont="1" applyBorder="1" applyAlignment="1">
      <alignment horizontal="center"/>
    </xf>
    <xf numFmtId="0" fontId="39" fillId="0" borderId="15" xfId="0" applyFont="1" applyBorder="1"/>
    <xf numFmtId="0" fontId="41" fillId="0" borderId="15" xfId="0" applyFont="1" applyBorder="1"/>
    <xf numFmtId="0" fontId="28" fillId="43" borderId="15" xfId="0" applyFont="1" applyFill="1" applyBorder="1" applyAlignment="1">
      <alignment horizontal="center"/>
    </xf>
    <xf numFmtId="14" fontId="36" fillId="11" borderId="15" xfId="0" applyNumberFormat="1" applyFont="1" applyFill="1" applyBorder="1" applyAlignment="1">
      <alignment horizontal="left"/>
    </xf>
    <xf numFmtId="0" fontId="32" fillId="0" borderId="15" xfId="38" applyFont="1" applyBorder="1" applyAlignment="1">
      <alignment horizontal="left" vertical="top"/>
    </xf>
    <xf numFmtId="0" fontId="28" fillId="46" borderId="15" xfId="0" applyFont="1" applyFill="1" applyBorder="1" applyAlignment="1">
      <alignment horizontal="right" wrapText="1"/>
    </xf>
    <xf numFmtId="0" fontId="0" fillId="0" borderId="15" xfId="0" applyBorder="1"/>
    <xf numFmtId="0" fontId="55" fillId="0" borderId="15" xfId="0" applyFont="1" applyBorder="1" applyAlignment="1">
      <alignment wrapText="1"/>
    </xf>
    <xf numFmtId="0" fontId="56" fillId="0" borderId="15" xfId="0" applyFont="1" applyBorder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27" fillId="45" borderId="31" xfId="0" applyFont="1" applyFill="1" applyBorder="1" applyAlignment="1">
      <alignment horizontal="center"/>
    </xf>
    <xf numFmtId="0" fontId="27" fillId="45" borderId="0" xfId="0" applyFont="1" applyFill="1" applyAlignment="1">
      <alignment horizontal="center"/>
    </xf>
    <xf numFmtId="0" fontId="28" fillId="44" borderId="0" xfId="0" applyFont="1" applyFill="1" applyAlignment="1">
      <alignment horizontal="center" vertical="center"/>
    </xf>
    <xf numFmtId="0" fontId="28" fillId="44" borderId="32" xfId="0" applyFont="1" applyFill="1" applyBorder="1" applyAlignment="1">
      <alignment horizontal="center"/>
    </xf>
    <xf numFmtId="0" fontId="43" fillId="10" borderId="0" xfId="0" applyFont="1" applyFill="1" applyAlignment="1">
      <alignment horizontal="center" vertical="center"/>
    </xf>
    <xf numFmtId="0" fontId="27" fillId="0" borderId="37" xfId="0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45" fillId="0" borderId="37" xfId="38" applyFont="1" applyBorder="1" applyAlignment="1">
      <alignment horizontal="left" vertical="top"/>
    </xf>
    <xf numFmtId="0" fontId="35" fillId="0" borderId="37" xfId="0" applyFont="1" applyBorder="1" applyAlignment="1">
      <alignment horizontal="left" vertical="top"/>
    </xf>
    <xf numFmtId="0" fontId="46" fillId="0" borderId="37" xfId="0" applyFont="1" applyBorder="1" applyAlignment="1">
      <alignment horizontal="right" vertical="top"/>
    </xf>
    <xf numFmtId="0" fontId="0" fillId="0" borderId="30" xfId="0" applyBorder="1" applyAlignment="1">
      <alignment horizontal="right" vertical="top"/>
    </xf>
    <xf numFmtId="0" fontId="35" fillId="0" borderId="30" xfId="0" applyFont="1" applyBorder="1" applyAlignment="1">
      <alignment horizontal="left" vertical="top" wrapText="1"/>
    </xf>
    <xf numFmtId="0" fontId="45" fillId="0" borderId="30" xfId="38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27" fillId="0" borderId="30" xfId="0" applyFont="1" applyBorder="1" applyAlignment="1">
      <alignment horizontal="left" vertical="top" wrapText="1"/>
    </xf>
    <xf numFmtId="0" fontId="28" fillId="48" borderId="34" xfId="0" applyFont="1" applyFill="1" applyBorder="1" applyAlignment="1">
      <alignment horizontal="right" vertical="top" wrapText="1"/>
    </xf>
    <xf numFmtId="0" fontId="28" fillId="48" borderId="36" xfId="0" applyFont="1" applyFill="1" applyBorder="1" applyAlignment="1">
      <alignment horizontal="right" vertical="top" wrapText="1"/>
    </xf>
    <xf numFmtId="0" fontId="28" fillId="48" borderId="37" xfId="0" applyFont="1" applyFill="1" applyBorder="1" applyAlignment="1">
      <alignment horizontal="right" vertical="top" wrapText="1"/>
    </xf>
    <xf numFmtId="0" fontId="27" fillId="0" borderId="34" xfId="0" applyFont="1" applyBorder="1" applyAlignment="1">
      <alignment horizontal="left" vertical="top"/>
    </xf>
    <xf numFmtId="0" fontId="27" fillId="0" borderId="36" xfId="0" applyFont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45" fillId="0" borderId="34" xfId="38" applyFont="1" applyBorder="1" applyAlignment="1">
      <alignment horizontal="left" vertical="top"/>
    </xf>
    <xf numFmtId="0" fontId="35" fillId="0" borderId="34" xfId="0" applyFont="1" applyBorder="1" applyAlignment="1">
      <alignment horizontal="left" vertical="top"/>
    </xf>
    <xf numFmtId="0" fontId="46" fillId="0" borderId="39" xfId="0" applyFont="1" applyBorder="1" applyAlignment="1">
      <alignment horizontal="right" vertical="top"/>
    </xf>
    <xf numFmtId="0" fontId="0" fillId="0" borderId="40" xfId="0" applyBorder="1" applyAlignment="1">
      <alignment horizontal="right" vertical="top"/>
    </xf>
    <xf numFmtId="0" fontId="0" fillId="0" borderId="41" xfId="0" applyBorder="1" applyAlignment="1">
      <alignment horizontal="right" vertical="top"/>
    </xf>
    <xf numFmtId="0" fontId="45" fillId="0" borderId="36" xfId="38" applyFont="1" applyBorder="1" applyAlignment="1">
      <alignment horizontal="left" vertical="top"/>
    </xf>
    <xf numFmtId="0" fontId="35" fillId="0" borderId="36" xfId="0" applyFont="1" applyBorder="1" applyAlignment="1">
      <alignment horizontal="left" vertical="top"/>
    </xf>
    <xf numFmtId="0" fontId="46" fillId="0" borderId="34" xfId="0" applyFont="1" applyBorder="1" applyAlignment="1">
      <alignment horizontal="right" vertical="top"/>
    </xf>
    <xf numFmtId="0" fontId="46" fillId="0" borderId="36" xfId="0" applyFont="1" applyBorder="1" applyAlignment="1">
      <alignment horizontal="right" vertical="top"/>
    </xf>
    <xf numFmtId="0" fontId="46" fillId="0" borderId="34" xfId="0" applyFont="1" applyBorder="1" applyAlignment="1">
      <alignment horizontal="right" vertical="top" wrapText="1"/>
    </xf>
    <xf numFmtId="0" fontId="46" fillId="0" borderId="36" xfId="0" applyFont="1" applyBorder="1" applyAlignment="1">
      <alignment horizontal="right" vertical="top" wrapText="1"/>
    </xf>
    <xf numFmtId="0" fontId="46" fillId="0" borderId="37" xfId="0" applyFont="1" applyBorder="1" applyAlignment="1">
      <alignment horizontal="right" vertical="top" wrapText="1"/>
    </xf>
    <xf numFmtId="0" fontId="43" fillId="10" borderId="15" xfId="0" applyFont="1" applyFill="1" applyBorder="1" applyAlignment="1">
      <alignment horizontal="center" vertical="center"/>
    </xf>
    <xf numFmtId="0" fontId="55" fillId="49" borderId="15" xfId="0" applyFont="1" applyFill="1" applyBorder="1" applyAlignment="1">
      <alignment wrapText="1"/>
    </xf>
    <xf numFmtId="0" fontId="52" fillId="49" borderId="15" xfId="0" applyFont="1" applyFill="1" applyBorder="1" applyAlignment="1">
      <alignment wrapText="1"/>
    </xf>
    <xf numFmtId="0" fontId="37" fillId="49" borderId="15" xfId="0" applyFont="1" applyFill="1" applyBorder="1" applyAlignment="1">
      <alignment wrapText="1"/>
    </xf>
    <xf numFmtId="0" fontId="34" fillId="49" borderId="15" xfId="0" applyFont="1" applyFill="1" applyBorder="1" applyAlignment="1">
      <alignment wrapText="1"/>
    </xf>
    <xf numFmtId="0" fontId="53" fillId="0" borderId="15" xfId="0" applyFont="1" applyFill="1" applyBorder="1" applyAlignment="1">
      <alignment wrapText="1"/>
    </xf>
    <xf numFmtId="0" fontId="52" fillId="0" borderId="15" xfId="0" applyFont="1" applyFill="1" applyBorder="1" applyAlignment="1">
      <alignment wrapText="1"/>
    </xf>
    <xf numFmtId="0" fontId="51" fillId="0" borderId="15" xfId="0" applyFont="1" applyFill="1" applyBorder="1" applyAlignment="1">
      <alignment wrapText="1"/>
    </xf>
    <xf numFmtId="0" fontId="30" fillId="0" borderId="15" xfId="0" applyFont="1" applyFill="1" applyBorder="1" applyAlignment="1">
      <alignment horizontal="center" vertical="center"/>
    </xf>
    <xf numFmtId="0" fontId="33" fillId="0" borderId="15" xfId="0" applyFont="1" applyFill="1" applyBorder="1"/>
    <xf numFmtId="0" fontId="27" fillId="0" borderId="15" xfId="0" applyFont="1" applyFill="1" applyBorder="1"/>
    <xf numFmtId="0" fontId="56" fillId="0" borderId="15" xfId="0" applyFont="1" applyFill="1" applyBorder="1" applyAlignment="1">
      <alignment wrapText="1"/>
    </xf>
    <xf numFmtId="0" fontId="38" fillId="0" borderId="15" xfId="0" applyFont="1" applyFill="1" applyBorder="1" applyAlignment="1">
      <alignment wrapText="1"/>
    </xf>
    <xf numFmtId="0" fontId="34" fillId="0" borderId="15" xfId="0" applyFont="1" applyFill="1" applyBorder="1" applyAlignment="1">
      <alignment wrapText="1"/>
    </xf>
    <xf numFmtId="0" fontId="35" fillId="0" borderId="15" xfId="0" applyFont="1" applyFill="1" applyBorder="1" applyAlignment="1">
      <alignment wrapText="1"/>
    </xf>
  </cellXfs>
  <cellStyles count="4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Euro" xfId="30" xr:uid="{00000000-0005-0000-0000-00001D000000}"/>
    <cellStyle name="Insatisfaisant" xfId="31" builtinId="27" customBuiltin="1"/>
    <cellStyle name="Lien hypertexte 2" xfId="32" xr:uid="{00000000-0005-0000-0000-00001F000000}"/>
    <cellStyle name="Neutre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rmal 4 2" xfId="37" xr:uid="{00000000-0005-0000-0000-000025000000}"/>
    <cellStyle name="Normal_RHONE ALPES 2010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00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36D86D2-61E3-4149-9673-324926FF8F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C666A452-041B-458C-9A7E-B354476306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0527" name="Picture 24">
          <a:extLst>
            <a:ext uri="{FF2B5EF4-FFF2-40B4-BE49-F238E27FC236}">
              <a16:creationId xmlns:a16="http://schemas.microsoft.com/office/drawing/2014/main" id="{686583E2-1270-48DD-B87F-8148C50B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F0DAE831-12C6-45CA-AFB9-BF29CBB89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0"/>
          <a:ext cx="1990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C13C98A-AE01-4C4B-9603-921DB2C2EB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D95357-C006-4B39-9F2D-FFE7A4D60C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464" name="Picture 24">
          <a:extLst>
            <a:ext uri="{FF2B5EF4-FFF2-40B4-BE49-F238E27FC236}">
              <a16:creationId xmlns:a16="http://schemas.microsoft.com/office/drawing/2014/main" id="{1502FD16-7236-4FBC-95D1-C9A6F20D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6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94070D9F-462E-46D6-891C-62E02EF64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00550" y="0"/>
          <a:ext cx="2247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7"/>
  <sheetViews>
    <sheetView workbookViewId="0">
      <selection activeCell="P26" sqref="P26"/>
    </sheetView>
  </sheetViews>
  <sheetFormatPr baseColWidth="10" defaultRowHeight="13.5" customHeight="1" x14ac:dyDescent="0.2"/>
  <cols>
    <col min="1" max="1" width="3" style="7" bestFit="1" customWidth="1"/>
    <col min="2" max="2" width="12" style="7" customWidth="1"/>
    <col min="3" max="3" width="13.28515625" style="7" bestFit="1" customWidth="1"/>
    <col min="4" max="4" width="2.5703125" style="7" bestFit="1" customWidth="1"/>
    <col min="5" max="5" width="21.28515625" style="7" bestFit="1" customWidth="1"/>
    <col min="6" max="6" width="6" style="7" bestFit="1" customWidth="1"/>
    <col min="7" max="7" width="7.28515625" style="9" bestFit="1" customWidth="1"/>
    <col min="8" max="8" width="7.85546875" style="7" customWidth="1"/>
    <col min="9" max="10" width="7.42578125" style="7" bestFit="1" customWidth="1"/>
    <col min="11" max="13" width="8.42578125" style="7" bestFit="1" customWidth="1"/>
    <col min="14" max="14" width="6.42578125" style="9" customWidth="1"/>
    <col min="15" max="15" width="6" style="7" bestFit="1" customWidth="1"/>
    <col min="16" max="16384" width="11.42578125" style="7"/>
  </cols>
  <sheetData>
    <row r="1" spans="1:255" ht="13.5" customHeight="1" x14ac:dyDescent="0.2">
      <c r="B1" s="166" t="s">
        <v>1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255" ht="13.5" customHeight="1" x14ac:dyDescent="0.2">
      <c r="B2" s="167" t="s">
        <v>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255" ht="13.5" customHeight="1" thickBot="1" x14ac:dyDescent="0.2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255" ht="25.5" customHeight="1" x14ac:dyDescent="0.2">
      <c r="B4" s="168" t="s">
        <v>3</v>
      </c>
      <c r="C4" s="168"/>
      <c r="D4" s="168"/>
      <c r="E4" s="168"/>
      <c r="F4" s="168"/>
      <c r="G4" s="168"/>
      <c r="H4" s="36" t="s">
        <v>117</v>
      </c>
      <c r="I4" s="169" t="s">
        <v>175</v>
      </c>
      <c r="J4" s="170"/>
      <c r="K4" s="171" t="s">
        <v>133</v>
      </c>
      <c r="L4" s="170"/>
      <c r="M4" s="40"/>
      <c r="N4" s="36" t="s">
        <v>135</v>
      </c>
    </row>
    <row r="5" spans="1:255" s="2" customFormat="1" ht="13.5" customHeight="1" thickBot="1" x14ac:dyDescent="0.25">
      <c r="B5" s="1" t="s">
        <v>4</v>
      </c>
      <c r="C5" s="1" t="s">
        <v>5</v>
      </c>
      <c r="D5" s="21"/>
      <c r="E5" s="1" t="s">
        <v>6</v>
      </c>
      <c r="F5" s="1" t="s">
        <v>173</v>
      </c>
      <c r="G5" s="1" t="s">
        <v>7</v>
      </c>
      <c r="H5" s="10" t="s">
        <v>118</v>
      </c>
      <c r="I5" s="15" t="s">
        <v>167</v>
      </c>
      <c r="J5" s="15" t="s">
        <v>167</v>
      </c>
      <c r="K5" s="15" t="s">
        <v>165</v>
      </c>
      <c r="L5" s="15" t="s">
        <v>166</v>
      </c>
      <c r="M5" s="22" t="s">
        <v>134</v>
      </c>
      <c r="N5" s="10" t="s">
        <v>132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</row>
    <row r="6" spans="1:255" s="4" customFormat="1" ht="13.5" customHeight="1" thickTop="1" x14ac:dyDescent="0.2">
      <c r="A6" s="4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17"/>
      <c r="I6" s="16">
        <v>0</v>
      </c>
      <c r="J6" s="16">
        <v>0</v>
      </c>
      <c r="K6" s="16">
        <v>9.5</v>
      </c>
      <c r="L6" s="16">
        <v>9.5</v>
      </c>
      <c r="M6" s="23">
        <f t="shared" ref="M6:M16" si="0">SUM(I6:L6)</f>
        <v>19</v>
      </c>
      <c r="N6" s="26" t="s">
        <v>71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5" customFormat="1" ht="13.5" customHeight="1" x14ac:dyDescent="0.2">
      <c r="A7" s="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19" t="s">
        <v>71</v>
      </c>
      <c r="I7" s="16">
        <v>0</v>
      </c>
      <c r="J7" s="16">
        <v>0</v>
      </c>
      <c r="K7" s="16">
        <v>9.5</v>
      </c>
      <c r="L7" s="16">
        <v>9.5</v>
      </c>
      <c r="M7" s="23">
        <f t="shared" si="0"/>
        <v>19</v>
      </c>
      <c r="N7" s="26" t="s">
        <v>72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s="4" customFormat="1" ht="13.5" customHeight="1" thickBot="1" x14ac:dyDescent="0.25">
      <c r="A8" s="4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18"/>
      <c r="I8" s="16">
        <v>0</v>
      </c>
      <c r="J8" s="16">
        <v>0</v>
      </c>
      <c r="K8" s="16">
        <v>9.5</v>
      </c>
      <c r="L8" s="16">
        <v>9.5</v>
      </c>
      <c r="M8" s="23">
        <f t="shared" si="0"/>
        <v>19</v>
      </c>
      <c r="N8" s="26" t="s">
        <v>73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</row>
    <row r="9" spans="1:255" s="4" customFormat="1" ht="13.5" customHeight="1" thickTop="1" x14ac:dyDescent="0.2">
      <c r="A9" s="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17"/>
      <c r="I9" s="16">
        <v>0</v>
      </c>
      <c r="J9" s="16">
        <v>0</v>
      </c>
      <c r="K9" s="16">
        <v>9.5</v>
      </c>
      <c r="L9" s="16">
        <v>9.5</v>
      </c>
      <c r="M9" s="23">
        <f t="shared" si="0"/>
        <v>19</v>
      </c>
      <c r="N9" s="26" t="s">
        <v>74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</row>
    <row r="10" spans="1:255" s="5" customFormat="1" ht="13.5" customHeight="1" x14ac:dyDescent="0.2">
      <c r="A10" s="4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19" t="s">
        <v>72</v>
      </c>
      <c r="I10" s="16">
        <v>0</v>
      </c>
      <c r="J10" s="16">
        <v>0</v>
      </c>
      <c r="K10" s="16">
        <v>9.5</v>
      </c>
      <c r="L10" s="16">
        <v>9.5</v>
      </c>
      <c r="M10" s="23">
        <f t="shared" si="0"/>
        <v>19</v>
      </c>
      <c r="N10" s="26" t="s">
        <v>75</v>
      </c>
    </row>
    <row r="11" spans="1:255" s="5" customFormat="1" ht="13.5" customHeight="1" thickBot="1" x14ac:dyDescent="0.25">
      <c r="A11" s="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18"/>
      <c r="I11" s="16">
        <v>0</v>
      </c>
      <c r="J11" s="16">
        <v>0</v>
      </c>
      <c r="K11" s="16">
        <v>9.5</v>
      </c>
      <c r="L11" s="16">
        <v>9.5</v>
      </c>
      <c r="M11" s="23">
        <f t="shared" si="0"/>
        <v>19</v>
      </c>
      <c r="N11" s="26" t="s">
        <v>76</v>
      </c>
    </row>
    <row r="12" spans="1:255" s="5" customFormat="1" ht="13.5" customHeight="1" thickTop="1" x14ac:dyDescent="0.2">
      <c r="A12" s="4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19" t="s">
        <v>73</v>
      </c>
      <c r="I12" s="16">
        <v>0</v>
      </c>
      <c r="J12" s="16">
        <v>0</v>
      </c>
      <c r="K12" s="16">
        <v>9.5</v>
      </c>
      <c r="L12" s="16">
        <v>9.5</v>
      </c>
      <c r="M12" s="23">
        <f t="shared" si="0"/>
        <v>19</v>
      </c>
      <c r="N12" s="26" t="s">
        <v>77</v>
      </c>
    </row>
    <row r="13" spans="1:255" s="5" customFormat="1" ht="13.5" customHeight="1" thickBot="1" x14ac:dyDescent="0.25">
      <c r="A13" s="5" t="s">
        <v>78</v>
      </c>
      <c r="B13" s="6" t="s">
        <v>45</v>
      </c>
      <c r="C13" s="6" t="s">
        <v>38</v>
      </c>
      <c r="D13" s="6" t="s">
        <v>11</v>
      </c>
      <c r="E13" s="6" t="s">
        <v>29</v>
      </c>
      <c r="F13" s="6" t="s">
        <v>14</v>
      </c>
      <c r="G13" s="8" t="s">
        <v>114</v>
      </c>
      <c r="H13" s="18"/>
      <c r="I13" s="16">
        <v>0</v>
      </c>
      <c r="J13" s="16">
        <v>0</v>
      </c>
      <c r="K13" s="16">
        <v>9.5</v>
      </c>
      <c r="L13" s="16">
        <v>9.5</v>
      </c>
      <c r="M13" s="23">
        <f t="shared" si="0"/>
        <v>19</v>
      </c>
      <c r="N13" s="26" t="s">
        <v>78</v>
      </c>
    </row>
    <row r="14" spans="1:255" s="5" customFormat="1" ht="13.5" customHeight="1" thickTop="1" x14ac:dyDescent="0.2">
      <c r="A14" s="4" t="s">
        <v>79</v>
      </c>
      <c r="B14" s="3" t="s">
        <v>47</v>
      </c>
      <c r="C14" s="3" t="s">
        <v>48</v>
      </c>
      <c r="D14" s="3" t="s">
        <v>11</v>
      </c>
      <c r="E14" s="3" t="s">
        <v>29</v>
      </c>
      <c r="F14" s="3" t="s">
        <v>14</v>
      </c>
      <c r="G14" s="8" t="s">
        <v>10</v>
      </c>
      <c r="H14" s="17"/>
      <c r="I14" s="16">
        <v>0</v>
      </c>
      <c r="J14" s="16">
        <v>0</v>
      </c>
      <c r="K14" s="16">
        <v>9.5</v>
      </c>
      <c r="L14" s="16">
        <v>9.5</v>
      </c>
      <c r="M14" s="23">
        <f t="shared" si="0"/>
        <v>19</v>
      </c>
      <c r="N14" s="26" t="s">
        <v>79</v>
      </c>
    </row>
    <row r="15" spans="1:255" s="5" customFormat="1" ht="13.5" customHeight="1" x14ac:dyDescent="0.2">
      <c r="A15" s="5" t="s">
        <v>80</v>
      </c>
      <c r="B15" s="3" t="s">
        <v>49</v>
      </c>
      <c r="C15" s="3" t="s">
        <v>50</v>
      </c>
      <c r="D15" s="3" t="s">
        <v>11</v>
      </c>
      <c r="E15" s="3" t="s">
        <v>29</v>
      </c>
      <c r="F15" s="3" t="s">
        <v>14</v>
      </c>
      <c r="G15" s="8" t="s">
        <v>114</v>
      </c>
      <c r="H15" s="19" t="s">
        <v>74</v>
      </c>
      <c r="I15" s="16">
        <v>0</v>
      </c>
      <c r="J15" s="16">
        <v>0</v>
      </c>
      <c r="K15" s="16">
        <v>9.5</v>
      </c>
      <c r="L15" s="16">
        <v>9.5</v>
      </c>
      <c r="M15" s="23">
        <f t="shared" si="0"/>
        <v>19</v>
      </c>
      <c r="N15" s="26" t="s">
        <v>80</v>
      </c>
    </row>
    <row r="16" spans="1:255" s="5" customFormat="1" ht="13.5" customHeight="1" thickBot="1" x14ac:dyDescent="0.25">
      <c r="A16" s="4" t="s">
        <v>81</v>
      </c>
      <c r="B16" s="6" t="s">
        <v>32</v>
      </c>
      <c r="C16" s="6" t="s">
        <v>33</v>
      </c>
      <c r="D16" s="6" t="s">
        <v>11</v>
      </c>
      <c r="E16" s="6" t="s">
        <v>34</v>
      </c>
      <c r="F16" s="6" t="s">
        <v>14</v>
      </c>
      <c r="G16" s="8" t="s">
        <v>10</v>
      </c>
      <c r="H16" s="18"/>
      <c r="I16" s="16">
        <v>0</v>
      </c>
      <c r="J16" s="16">
        <v>0</v>
      </c>
      <c r="K16" s="16">
        <v>9.5</v>
      </c>
      <c r="L16" s="16">
        <v>9.5</v>
      </c>
      <c r="M16" s="23">
        <f t="shared" si="0"/>
        <v>19</v>
      </c>
      <c r="N16" s="26" t="s">
        <v>81</v>
      </c>
    </row>
    <row r="17" spans="1:14" s="4" customFormat="1" ht="13.5" customHeight="1" thickTop="1" thickBot="1" x14ac:dyDescent="0.25"/>
    <row r="18" spans="1:14" s="5" customFormat="1" ht="13.5" customHeight="1" thickTop="1" x14ac:dyDescent="0.2">
      <c r="A18" s="5" t="s">
        <v>82</v>
      </c>
      <c r="B18" s="6" t="s">
        <v>70</v>
      </c>
      <c r="C18" s="6" t="s">
        <v>19</v>
      </c>
      <c r="D18" s="6" t="s">
        <v>9</v>
      </c>
      <c r="E18" s="6"/>
      <c r="F18" s="6" t="s">
        <v>12</v>
      </c>
      <c r="G18" s="8" t="s">
        <v>10</v>
      </c>
      <c r="H18" s="17"/>
      <c r="I18" s="16">
        <v>0</v>
      </c>
      <c r="J18" s="16">
        <v>0</v>
      </c>
      <c r="K18" s="16">
        <v>9.5</v>
      </c>
      <c r="L18" s="16">
        <v>9.5</v>
      </c>
      <c r="M18" s="24">
        <f t="shared" ref="M18:M39" si="1">SUM(I18:L18)</f>
        <v>19</v>
      </c>
      <c r="N18" s="27" t="s">
        <v>163</v>
      </c>
    </row>
    <row r="19" spans="1:14" s="4" customFormat="1" ht="13.5" customHeight="1" x14ac:dyDescent="0.2">
      <c r="A19" s="4" t="s">
        <v>83</v>
      </c>
      <c r="B19" s="6" t="s">
        <v>20</v>
      </c>
      <c r="C19" s="6" t="s">
        <v>142</v>
      </c>
      <c r="D19" s="6" t="s">
        <v>9</v>
      </c>
      <c r="E19" s="6" t="s">
        <v>143</v>
      </c>
      <c r="F19" s="6" t="s">
        <v>12</v>
      </c>
      <c r="G19" s="8" t="s">
        <v>10</v>
      </c>
      <c r="H19" s="19" t="s">
        <v>75</v>
      </c>
      <c r="I19" s="16">
        <v>0</v>
      </c>
      <c r="J19" s="16">
        <v>0</v>
      </c>
      <c r="K19" s="16">
        <v>9.5</v>
      </c>
      <c r="L19" s="16">
        <v>9.5</v>
      </c>
      <c r="M19" s="24">
        <f t="shared" si="1"/>
        <v>19</v>
      </c>
      <c r="N19" s="27" t="s">
        <v>82</v>
      </c>
    </row>
    <row r="20" spans="1:14" s="4" customFormat="1" ht="13.5" customHeight="1" thickBot="1" x14ac:dyDescent="0.25">
      <c r="A20" s="5" t="s">
        <v>84</v>
      </c>
      <c r="B20" s="6" t="s">
        <v>20</v>
      </c>
      <c r="C20" s="6" t="s">
        <v>144</v>
      </c>
      <c r="D20" s="6" t="s">
        <v>9</v>
      </c>
      <c r="E20" s="6" t="s">
        <v>145</v>
      </c>
      <c r="F20" s="6" t="s">
        <v>12</v>
      </c>
      <c r="G20" s="8"/>
      <c r="H20" s="18"/>
      <c r="I20" s="16">
        <v>0</v>
      </c>
      <c r="J20" s="16">
        <v>0</v>
      </c>
      <c r="K20" s="16">
        <v>9.5</v>
      </c>
      <c r="L20" s="16">
        <v>9.5</v>
      </c>
      <c r="M20" s="28">
        <f t="shared" si="1"/>
        <v>19</v>
      </c>
      <c r="N20" s="27" t="s">
        <v>83</v>
      </c>
    </row>
    <row r="21" spans="1:14" s="4" customFormat="1" ht="13.5" customHeight="1" thickTop="1" x14ac:dyDescent="0.2">
      <c r="A21" s="4" t="s">
        <v>85</v>
      </c>
      <c r="B21" s="6" t="s">
        <v>20</v>
      </c>
      <c r="C21" s="6" t="s">
        <v>146</v>
      </c>
      <c r="D21" s="6" t="s">
        <v>9</v>
      </c>
      <c r="E21" s="6" t="s">
        <v>125</v>
      </c>
      <c r="F21" s="6" t="s">
        <v>12</v>
      </c>
      <c r="G21" s="8"/>
      <c r="H21" s="17"/>
      <c r="I21" s="16">
        <v>4</v>
      </c>
      <c r="J21" s="16">
        <v>4</v>
      </c>
      <c r="K21" s="16">
        <v>9.5</v>
      </c>
      <c r="L21" s="16">
        <v>9.5</v>
      </c>
      <c r="M21" s="24">
        <f t="shared" si="1"/>
        <v>27</v>
      </c>
      <c r="N21" s="27" t="s">
        <v>84</v>
      </c>
    </row>
    <row r="22" spans="1:14" s="4" customFormat="1" ht="13.5" customHeight="1" x14ac:dyDescent="0.2">
      <c r="A22" s="5" t="s">
        <v>86</v>
      </c>
      <c r="B22" s="6" t="s">
        <v>20</v>
      </c>
      <c r="C22" s="6" t="s">
        <v>147</v>
      </c>
      <c r="D22" s="6" t="s">
        <v>9</v>
      </c>
      <c r="E22" s="6" t="s">
        <v>0</v>
      </c>
      <c r="F22" s="6" t="s">
        <v>12</v>
      </c>
      <c r="G22" s="8"/>
      <c r="H22" s="19" t="s">
        <v>76</v>
      </c>
      <c r="I22" s="16">
        <v>0</v>
      </c>
      <c r="J22" s="16">
        <v>0</v>
      </c>
      <c r="K22" s="16">
        <v>9.5</v>
      </c>
      <c r="L22" s="16">
        <v>9.5</v>
      </c>
      <c r="M22" s="24">
        <f t="shared" si="1"/>
        <v>19</v>
      </c>
      <c r="N22" s="27" t="s">
        <v>85</v>
      </c>
    </row>
    <row r="23" spans="1:14" s="4" customFormat="1" ht="13.5" customHeight="1" thickBot="1" x14ac:dyDescent="0.25">
      <c r="A23" s="4" t="s">
        <v>87</v>
      </c>
      <c r="B23" s="6" t="s">
        <v>20</v>
      </c>
      <c r="C23" s="6" t="s">
        <v>149</v>
      </c>
      <c r="D23" s="6" t="s">
        <v>9</v>
      </c>
      <c r="E23" s="6" t="s">
        <v>44</v>
      </c>
      <c r="F23" s="6" t="s">
        <v>12</v>
      </c>
      <c r="G23" s="8"/>
      <c r="H23" s="18"/>
      <c r="I23" s="16">
        <v>0</v>
      </c>
      <c r="J23" s="16">
        <v>0</v>
      </c>
      <c r="K23" s="16">
        <v>9.5</v>
      </c>
      <c r="L23" s="16">
        <v>9.5</v>
      </c>
      <c r="M23" s="24">
        <f t="shared" si="1"/>
        <v>19</v>
      </c>
      <c r="N23" s="27" t="s">
        <v>86</v>
      </c>
    </row>
    <row r="24" spans="1:14" s="4" customFormat="1" ht="13.5" customHeight="1" thickTop="1" x14ac:dyDescent="0.2">
      <c r="A24" s="5" t="s">
        <v>88</v>
      </c>
      <c r="B24" s="3" t="s">
        <v>63</v>
      </c>
      <c r="C24" s="3" t="s">
        <v>64</v>
      </c>
      <c r="D24" s="3" t="s">
        <v>9</v>
      </c>
      <c r="E24" s="3" t="s">
        <v>65</v>
      </c>
      <c r="F24" s="3" t="s">
        <v>14</v>
      </c>
      <c r="G24" s="8" t="s">
        <v>10</v>
      </c>
      <c r="H24" s="17"/>
      <c r="I24" s="16">
        <v>0</v>
      </c>
      <c r="J24" s="16">
        <v>0</v>
      </c>
      <c r="K24" s="16">
        <v>9.5</v>
      </c>
      <c r="L24" s="16">
        <v>9.5</v>
      </c>
      <c r="M24" s="24">
        <f t="shared" si="1"/>
        <v>19</v>
      </c>
      <c r="N24" s="27" t="s">
        <v>87</v>
      </c>
    </row>
    <row r="25" spans="1:14" s="5" customFormat="1" ht="13.5" customHeight="1" x14ac:dyDescent="0.2">
      <c r="A25" s="4" t="s">
        <v>89</v>
      </c>
      <c r="B25" s="3" t="s">
        <v>58</v>
      </c>
      <c r="C25" s="3" t="s">
        <v>17</v>
      </c>
      <c r="D25" s="3" t="s">
        <v>9</v>
      </c>
      <c r="E25" s="3" t="s">
        <v>0</v>
      </c>
      <c r="F25" s="3" t="s">
        <v>14</v>
      </c>
      <c r="G25" s="8" t="s">
        <v>114</v>
      </c>
      <c r="H25" s="19" t="s">
        <v>77</v>
      </c>
      <c r="I25" s="16">
        <v>0</v>
      </c>
      <c r="J25" s="16">
        <v>0</v>
      </c>
      <c r="K25" s="16">
        <v>9.5</v>
      </c>
      <c r="L25" s="16">
        <v>9.5</v>
      </c>
      <c r="M25" s="24">
        <f t="shared" si="1"/>
        <v>19</v>
      </c>
      <c r="N25" s="27" t="s">
        <v>88</v>
      </c>
    </row>
    <row r="26" spans="1:14" s="5" customFormat="1" ht="13.5" customHeight="1" thickBot="1" x14ac:dyDescent="0.25">
      <c r="A26" s="5" t="s">
        <v>90</v>
      </c>
      <c r="B26" s="6" t="s">
        <v>116</v>
      </c>
      <c r="C26" s="6" t="s">
        <v>24</v>
      </c>
      <c r="D26" s="3" t="s">
        <v>9</v>
      </c>
      <c r="E26" s="3" t="s">
        <v>0</v>
      </c>
      <c r="F26" s="3" t="s">
        <v>14</v>
      </c>
      <c r="G26" s="8" t="s">
        <v>21</v>
      </c>
      <c r="H26" s="18"/>
      <c r="I26" s="16">
        <v>0</v>
      </c>
      <c r="J26" s="16">
        <v>0</v>
      </c>
      <c r="K26" s="16">
        <v>9.5</v>
      </c>
      <c r="L26" s="16">
        <v>9.5</v>
      </c>
      <c r="M26" s="24">
        <f t="shared" si="1"/>
        <v>19</v>
      </c>
      <c r="N26" s="27" t="s">
        <v>89</v>
      </c>
    </row>
    <row r="27" spans="1:14" s="4" customFormat="1" ht="13.5" customHeight="1" thickTop="1" x14ac:dyDescent="0.2">
      <c r="A27" s="4" t="s">
        <v>91</v>
      </c>
      <c r="B27" s="6" t="s">
        <v>150</v>
      </c>
      <c r="C27" s="6"/>
      <c r="D27" s="3" t="s">
        <v>9</v>
      </c>
      <c r="E27" s="3" t="s">
        <v>0</v>
      </c>
      <c r="F27" s="3" t="s">
        <v>14</v>
      </c>
      <c r="G27" s="8" t="s">
        <v>21</v>
      </c>
      <c r="H27" s="17"/>
      <c r="I27" s="16">
        <v>0</v>
      </c>
      <c r="J27" s="16">
        <v>0</v>
      </c>
      <c r="K27" s="16">
        <v>9.5</v>
      </c>
      <c r="L27" s="16">
        <v>9.5</v>
      </c>
      <c r="M27" s="24">
        <f t="shared" si="1"/>
        <v>19</v>
      </c>
      <c r="N27" s="27" t="s">
        <v>90</v>
      </c>
    </row>
    <row r="28" spans="1:14" s="4" customFormat="1" ht="13.5" customHeight="1" x14ac:dyDescent="0.2">
      <c r="A28" s="5" t="s">
        <v>92</v>
      </c>
      <c r="B28" s="6" t="s">
        <v>151</v>
      </c>
      <c r="C28" s="6" t="s">
        <v>154</v>
      </c>
      <c r="D28" s="3" t="s">
        <v>9</v>
      </c>
      <c r="E28" s="3" t="s">
        <v>0</v>
      </c>
      <c r="F28" s="3" t="s">
        <v>14</v>
      </c>
      <c r="G28" s="8" t="s">
        <v>21</v>
      </c>
      <c r="H28" s="19" t="s">
        <v>78</v>
      </c>
      <c r="I28" s="16">
        <v>0</v>
      </c>
      <c r="J28" s="16">
        <v>0</v>
      </c>
      <c r="K28" s="16">
        <v>9.5</v>
      </c>
      <c r="L28" s="16">
        <v>9.5</v>
      </c>
      <c r="M28" s="24">
        <f t="shared" si="1"/>
        <v>19</v>
      </c>
      <c r="N28" s="27" t="s">
        <v>91</v>
      </c>
    </row>
    <row r="29" spans="1:14" s="4" customFormat="1" ht="13.5" customHeight="1" thickBot="1" x14ac:dyDescent="0.25">
      <c r="A29" s="4" t="s">
        <v>93</v>
      </c>
      <c r="B29" s="6" t="s">
        <v>152</v>
      </c>
      <c r="C29" s="6" t="s">
        <v>153</v>
      </c>
      <c r="D29" s="3" t="s">
        <v>9</v>
      </c>
      <c r="E29" s="3" t="s">
        <v>0</v>
      </c>
      <c r="F29" s="3" t="s">
        <v>14</v>
      </c>
      <c r="G29" s="8" t="s">
        <v>21</v>
      </c>
      <c r="H29" s="18"/>
      <c r="I29" s="16">
        <v>0</v>
      </c>
      <c r="J29" s="16">
        <v>0</v>
      </c>
      <c r="K29" s="16">
        <v>9.5</v>
      </c>
      <c r="L29" s="16">
        <v>9.5</v>
      </c>
      <c r="M29" s="24">
        <f t="shared" si="1"/>
        <v>19</v>
      </c>
      <c r="N29" s="27" t="s">
        <v>92</v>
      </c>
    </row>
    <row r="30" spans="1:14" s="4" customFormat="1" ht="13.5" customHeight="1" thickTop="1" x14ac:dyDescent="0.2">
      <c r="A30" s="5" t="s">
        <v>94</v>
      </c>
      <c r="B30" s="3" t="s">
        <v>30</v>
      </c>
      <c r="C30" s="3" t="s">
        <v>18</v>
      </c>
      <c r="D30" s="3" t="s">
        <v>9</v>
      </c>
      <c r="E30" s="3" t="s">
        <v>29</v>
      </c>
      <c r="F30" s="3" t="s">
        <v>14</v>
      </c>
      <c r="G30" s="8" t="s">
        <v>10</v>
      </c>
      <c r="H30" s="17"/>
      <c r="I30" s="16">
        <v>0</v>
      </c>
      <c r="J30" s="16">
        <v>0</v>
      </c>
      <c r="K30" s="16">
        <v>9.5</v>
      </c>
      <c r="L30" s="16">
        <v>9.5</v>
      </c>
      <c r="M30" s="24">
        <f t="shared" si="1"/>
        <v>19</v>
      </c>
      <c r="N30" s="27" t="s">
        <v>93</v>
      </c>
    </row>
    <row r="31" spans="1:14" s="4" customFormat="1" ht="13.5" customHeight="1" x14ac:dyDescent="0.2">
      <c r="A31" s="4" t="s">
        <v>95</v>
      </c>
      <c r="B31" s="3" t="s">
        <v>46</v>
      </c>
      <c r="C31" s="3" t="s">
        <v>8</v>
      </c>
      <c r="D31" s="3" t="s">
        <v>9</v>
      </c>
      <c r="E31" s="3" t="s">
        <v>29</v>
      </c>
      <c r="F31" s="3" t="s">
        <v>14</v>
      </c>
      <c r="G31" s="8" t="s">
        <v>10</v>
      </c>
      <c r="H31" s="19" t="s">
        <v>79</v>
      </c>
      <c r="I31" s="16">
        <v>0</v>
      </c>
      <c r="J31" s="16">
        <v>0</v>
      </c>
      <c r="K31" s="16">
        <v>9.5</v>
      </c>
      <c r="L31" s="16">
        <v>9.5</v>
      </c>
      <c r="M31" s="24">
        <f t="shared" si="1"/>
        <v>19</v>
      </c>
      <c r="N31" s="27" t="s">
        <v>94</v>
      </c>
    </row>
    <row r="32" spans="1:14" s="5" customFormat="1" ht="13.5" customHeight="1" thickBot="1" x14ac:dyDescent="0.25">
      <c r="A32" s="5" t="s">
        <v>96</v>
      </c>
      <c r="B32" s="3" t="s">
        <v>51</v>
      </c>
      <c r="C32" s="3" t="s">
        <v>15</v>
      </c>
      <c r="D32" s="3" t="s">
        <v>9</v>
      </c>
      <c r="E32" s="3" t="s">
        <v>29</v>
      </c>
      <c r="F32" s="3" t="s">
        <v>14</v>
      </c>
      <c r="G32" s="8" t="s">
        <v>10</v>
      </c>
      <c r="H32" s="18"/>
      <c r="I32" s="16">
        <v>0</v>
      </c>
      <c r="J32" s="16">
        <v>0</v>
      </c>
      <c r="K32" s="16">
        <v>9.5</v>
      </c>
      <c r="L32" s="16">
        <v>9.5</v>
      </c>
      <c r="M32" s="24">
        <f t="shared" si="1"/>
        <v>19</v>
      </c>
      <c r="N32" s="27" t="s">
        <v>95</v>
      </c>
    </row>
    <row r="33" spans="1:15" s="4" customFormat="1" ht="13.5" customHeight="1" thickTop="1" x14ac:dyDescent="0.2">
      <c r="A33" s="4" t="s">
        <v>97</v>
      </c>
      <c r="B33" s="3" t="s">
        <v>52</v>
      </c>
      <c r="C33" s="3" t="s">
        <v>53</v>
      </c>
      <c r="D33" s="3" t="s">
        <v>9</v>
      </c>
      <c r="E33" s="3" t="s">
        <v>29</v>
      </c>
      <c r="F33" s="3" t="s">
        <v>14</v>
      </c>
      <c r="G33" s="8" t="s">
        <v>114</v>
      </c>
      <c r="H33" s="17"/>
      <c r="I33" s="16">
        <v>0</v>
      </c>
      <c r="J33" s="16">
        <v>0</v>
      </c>
      <c r="K33" s="16">
        <v>9.5</v>
      </c>
      <c r="L33" s="16">
        <v>9.5</v>
      </c>
      <c r="M33" s="24">
        <f t="shared" si="1"/>
        <v>19</v>
      </c>
      <c r="N33" s="27" t="s">
        <v>96</v>
      </c>
    </row>
    <row r="34" spans="1:15" s="4" customFormat="1" ht="13.5" customHeight="1" x14ac:dyDescent="0.2">
      <c r="A34" s="5" t="s">
        <v>98</v>
      </c>
      <c r="B34" s="3" t="s">
        <v>54</v>
      </c>
      <c r="C34" s="3" t="s">
        <v>18</v>
      </c>
      <c r="D34" s="3" t="s">
        <v>9</v>
      </c>
      <c r="E34" s="3" t="s">
        <v>29</v>
      </c>
      <c r="F34" s="3" t="s">
        <v>14</v>
      </c>
      <c r="G34" s="8" t="s">
        <v>114</v>
      </c>
      <c r="H34" s="19" t="s">
        <v>80</v>
      </c>
      <c r="I34" s="16">
        <v>0</v>
      </c>
      <c r="J34" s="16">
        <v>0</v>
      </c>
      <c r="K34" s="16">
        <v>9.5</v>
      </c>
      <c r="L34" s="16">
        <v>9.5</v>
      </c>
      <c r="M34" s="24">
        <f t="shared" si="1"/>
        <v>19</v>
      </c>
      <c r="N34" s="27" t="s">
        <v>97</v>
      </c>
    </row>
    <row r="35" spans="1:15" s="5" customFormat="1" ht="13.5" customHeight="1" thickBot="1" x14ac:dyDescent="0.25">
      <c r="A35" s="4" t="s">
        <v>99</v>
      </c>
      <c r="B35" s="3" t="s">
        <v>55</v>
      </c>
      <c r="C35" s="3" t="s">
        <v>13</v>
      </c>
      <c r="D35" s="3" t="s">
        <v>9</v>
      </c>
      <c r="E35" s="3" t="s">
        <v>29</v>
      </c>
      <c r="F35" s="3" t="s">
        <v>14</v>
      </c>
      <c r="G35" s="8" t="s">
        <v>10</v>
      </c>
      <c r="H35" s="18"/>
      <c r="I35" s="16">
        <v>0</v>
      </c>
      <c r="J35" s="16">
        <v>0</v>
      </c>
      <c r="K35" s="16">
        <v>9.5</v>
      </c>
      <c r="L35" s="16">
        <v>9.5</v>
      </c>
      <c r="M35" s="24">
        <f t="shared" si="1"/>
        <v>19</v>
      </c>
      <c r="N35" s="27" t="s">
        <v>98</v>
      </c>
    </row>
    <row r="36" spans="1:15" s="4" customFormat="1" ht="13.5" customHeight="1" thickTop="1" x14ac:dyDescent="0.2">
      <c r="A36" s="5" t="s">
        <v>100</v>
      </c>
      <c r="B36" s="3" t="s">
        <v>56</v>
      </c>
      <c r="C36" s="3" t="s">
        <v>57</v>
      </c>
      <c r="D36" s="3" t="s">
        <v>9</v>
      </c>
      <c r="E36" s="3" t="s">
        <v>29</v>
      </c>
      <c r="F36" s="3" t="s">
        <v>14</v>
      </c>
      <c r="G36" s="8" t="s">
        <v>114</v>
      </c>
      <c r="H36" s="17"/>
      <c r="I36" s="16">
        <v>0</v>
      </c>
      <c r="J36" s="16">
        <v>0</v>
      </c>
      <c r="K36" s="16">
        <v>9.5</v>
      </c>
      <c r="L36" s="16">
        <v>9.5</v>
      </c>
      <c r="M36" s="24">
        <f t="shared" si="1"/>
        <v>19</v>
      </c>
      <c r="N36" s="27" t="s">
        <v>99</v>
      </c>
    </row>
    <row r="37" spans="1:15" s="5" customFormat="1" ht="13.5" customHeight="1" x14ac:dyDescent="0.2">
      <c r="A37" s="4" t="s">
        <v>101</v>
      </c>
      <c r="B37" s="3" t="s">
        <v>61</v>
      </c>
      <c r="C37" s="3" t="s">
        <v>62</v>
      </c>
      <c r="D37" s="3" t="s">
        <v>9</v>
      </c>
      <c r="E37" s="3" t="s">
        <v>29</v>
      </c>
      <c r="F37" s="3" t="s">
        <v>14</v>
      </c>
      <c r="G37" s="8" t="s">
        <v>114</v>
      </c>
      <c r="H37" s="19" t="s">
        <v>81</v>
      </c>
      <c r="I37" s="16">
        <v>0</v>
      </c>
      <c r="J37" s="16">
        <v>0</v>
      </c>
      <c r="K37" s="16">
        <v>9.5</v>
      </c>
      <c r="L37" s="16">
        <v>9.5</v>
      </c>
      <c r="M37" s="24">
        <f t="shared" si="1"/>
        <v>19</v>
      </c>
      <c r="N37" s="27" t="s">
        <v>100</v>
      </c>
    </row>
    <row r="38" spans="1:15" s="5" customFormat="1" ht="13.5" customHeight="1" thickBot="1" x14ac:dyDescent="0.25">
      <c r="A38" s="5" t="s">
        <v>102</v>
      </c>
      <c r="B38" s="3" t="s">
        <v>66</v>
      </c>
      <c r="C38" s="3" t="s">
        <v>67</v>
      </c>
      <c r="D38" s="3" t="s">
        <v>9</v>
      </c>
      <c r="E38" s="3" t="s">
        <v>29</v>
      </c>
      <c r="F38" s="3" t="s">
        <v>14</v>
      </c>
      <c r="G38" s="8" t="s">
        <v>10</v>
      </c>
      <c r="H38" s="18"/>
      <c r="I38" s="16">
        <v>0</v>
      </c>
      <c r="J38" s="16">
        <v>0</v>
      </c>
      <c r="K38" s="16">
        <v>9.5</v>
      </c>
      <c r="L38" s="16">
        <v>9.5</v>
      </c>
      <c r="M38" s="24">
        <f t="shared" si="1"/>
        <v>19</v>
      </c>
      <c r="N38" s="27" t="s">
        <v>101</v>
      </c>
    </row>
    <row r="39" spans="1:15" s="5" customFormat="1" ht="13.5" customHeight="1" thickTop="1" x14ac:dyDescent="0.2">
      <c r="A39" s="4" t="s">
        <v>103</v>
      </c>
      <c r="B39" s="6" t="s">
        <v>115</v>
      </c>
      <c r="C39" s="6"/>
      <c r="D39" s="3" t="s">
        <v>9</v>
      </c>
      <c r="E39" s="3" t="s">
        <v>29</v>
      </c>
      <c r="F39" s="3" t="s">
        <v>14</v>
      </c>
      <c r="G39" s="8" t="s">
        <v>21</v>
      </c>
      <c r="H39" s="17"/>
      <c r="I39" s="16">
        <v>0</v>
      </c>
      <c r="J39" s="16">
        <v>0</v>
      </c>
      <c r="K39" s="16">
        <v>9.5</v>
      </c>
      <c r="L39" s="16">
        <v>9.5</v>
      </c>
      <c r="M39" s="24">
        <f t="shared" si="1"/>
        <v>19</v>
      </c>
      <c r="N39" s="27" t="s">
        <v>102</v>
      </c>
    </row>
    <row r="40" spans="1:15" s="5" customFormat="1" ht="13.5" customHeight="1" thickBot="1" x14ac:dyDescent="0.25">
      <c r="A40" s="5" t="s">
        <v>104</v>
      </c>
      <c r="B40" s="3" t="s">
        <v>42</v>
      </c>
      <c r="C40" s="3" t="s">
        <v>43</v>
      </c>
      <c r="D40" s="3" t="s">
        <v>9</v>
      </c>
      <c r="E40" s="3" t="s">
        <v>44</v>
      </c>
      <c r="F40" s="3" t="s">
        <v>14</v>
      </c>
      <c r="G40" s="8" t="s">
        <v>10</v>
      </c>
      <c r="H40" s="19" t="s">
        <v>82</v>
      </c>
      <c r="I40" s="16">
        <v>0</v>
      </c>
      <c r="J40" s="16">
        <v>0</v>
      </c>
      <c r="K40" s="16">
        <v>9.5</v>
      </c>
      <c r="L40" s="16">
        <v>9.5</v>
      </c>
      <c r="M40" s="28">
        <f>SUM(I40:L40)</f>
        <v>19</v>
      </c>
      <c r="N40" s="27" t="s">
        <v>103</v>
      </c>
      <c r="O40" s="5" t="s">
        <v>155</v>
      </c>
    </row>
    <row r="41" spans="1:15" s="5" customFormat="1" ht="13.5" customHeight="1" thickTop="1" x14ac:dyDescent="0.2">
      <c r="A41" s="4" t="s">
        <v>105</v>
      </c>
      <c r="B41" s="3" t="s">
        <v>40</v>
      </c>
      <c r="C41" s="3" t="s">
        <v>41</v>
      </c>
      <c r="D41" s="3" t="s">
        <v>9</v>
      </c>
      <c r="E41" s="3" t="s">
        <v>34</v>
      </c>
      <c r="F41" s="3" t="s">
        <v>14</v>
      </c>
      <c r="G41" s="8" t="s">
        <v>10</v>
      </c>
      <c r="H41" s="17"/>
      <c r="I41" s="16">
        <v>0</v>
      </c>
      <c r="J41" s="16">
        <v>0</v>
      </c>
      <c r="K41" s="16">
        <v>9.5</v>
      </c>
      <c r="L41" s="16">
        <v>0</v>
      </c>
      <c r="M41" s="28">
        <f>SUM(I41:L41)</f>
        <v>9.5</v>
      </c>
      <c r="N41" s="38" t="s">
        <v>104</v>
      </c>
    </row>
    <row r="42" spans="1:15" s="5" customFormat="1" ht="13.5" customHeight="1" x14ac:dyDescent="0.2">
      <c r="A42" s="5" t="s">
        <v>106</v>
      </c>
      <c r="B42" s="31" t="s">
        <v>59</v>
      </c>
      <c r="C42" s="31" t="s">
        <v>18</v>
      </c>
      <c r="D42" s="31" t="s">
        <v>9</v>
      </c>
      <c r="E42" s="31" t="s">
        <v>60</v>
      </c>
      <c r="F42" s="31" t="s">
        <v>14</v>
      </c>
      <c r="G42" s="12" t="s">
        <v>10</v>
      </c>
      <c r="H42" s="19" t="s">
        <v>83</v>
      </c>
      <c r="I42" s="32">
        <v>0</v>
      </c>
      <c r="J42" s="32">
        <v>0</v>
      </c>
      <c r="K42" s="16">
        <v>9.5</v>
      </c>
      <c r="L42" s="16">
        <v>9.5</v>
      </c>
      <c r="M42" s="33">
        <f>SUM(I42:L42)</f>
        <v>19</v>
      </c>
      <c r="N42" s="34" t="s">
        <v>105</v>
      </c>
      <c r="O42" s="5" t="s">
        <v>156</v>
      </c>
    </row>
    <row r="43" spans="1:15" s="5" customFormat="1" ht="13.5" customHeight="1" thickBot="1" x14ac:dyDescent="0.25">
      <c r="A43" s="4" t="s">
        <v>107</v>
      </c>
      <c r="B43" s="6" t="s">
        <v>124</v>
      </c>
      <c r="C43" s="6" t="s">
        <v>26</v>
      </c>
      <c r="D43" s="6" t="s">
        <v>9</v>
      </c>
      <c r="E43" s="6" t="s">
        <v>125</v>
      </c>
      <c r="F43" s="6" t="s">
        <v>12</v>
      </c>
      <c r="G43" s="8" t="s">
        <v>113</v>
      </c>
      <c r="H43" s="18"/>
      <c r="I43" s="16">
        <v>0</v>
      </c>
      <c r="J43" s="16">
        <v>4</v>
      </c>
      <c r="K43" s="16">
        <v>0</v>
      </c>
      <c r="L43" s="16">
        <v>13.65</v>
      </c>
      <c r="M43" s="29">
        <f>SUM(I43:L43)</f>
        <v>17.649999999999999</v>
      </c>
      <c r="N43" s="37" t="s">
        <v>163</v>
      </c>
    </row>
    <row r="44" spans="1:15" s="5" customFormat="1" ht="13.5" customHeight="1" thickTop="1" thickBot="1" x14ac:dyDescent="0.25">
      <c r="B44" s="4"/>
      <c r="C44" s="4"/>
      <c r="D44" s="4"/>
      <c r="E44" s="4"/>
      <c r="F44" s="4"/>
      <c r="G44" s="25"/>
      <c r="H44" s="9"/>
      <c r="I44" s="35"/>
      <c r="J44" s="35"/>
      <c r="K44" s="35"/>
      <c r="L44" s="35"/>
      <c r="M44" s="35"/>
      <c r="N44" s="35"/>
    </row>
    <row r="45" spans="1:15" s="5" customFormat="1" ht="13.5" customHeight="1" thickTop="1" x14ac:dyDescent="0.2">
      <c r="A45" s="5" t="s">
        <v>108</v>
      </c>
      <c r="B45" s="3" t="s">
        <v>157</v>
      </c>
      <c r="C45" s="3" t="s">
        <v>57</v>
      </c>
      <c r="D45" s="3"/>
      <c r="E45" s="3" t="s">
        <v>34</v>
      </c>
      <c r="F45" s="3" t="s">
        <v>12</v>
      </c>
      <c r="G45" s="6" t="s">
        <v>164</v>
      </c>
      <c r="H45" s="17"/>
      <c r="I45" s="16">
        <v>4</v>
      </c>
      <c r="J45" s="16">
        <v>4</v>
      </c>
      <c r="K45" s="16">
        <v>14.25</v>
      </c>
      <c r="L45" s="16">
        <v>14.25</v>
      </c>
      <c r="M45" s="29">
        <f t="shared" ref="M45:M50" si="2">SUM(I45:L45)</f>
        <v>36.5</v>
      </c>
      <c r="N45" s="30" t="s">
        <v>106</v>
      </c>
      <c r="O45" s="5" t="s">
        <v>168</v>
      </c>
    </row>
    <row r="46" spans="1:15" s="5" customFormat="1" ht="13.5" customHeight="1" thickBot="1" x14ac:dyDescent="0.25">
      <c r="A46" s="4" t="s">
        <v>109</v>
      </c>
      <c r="B46" s="3" t="s">
        <v>158</v>
      </c>
      <c r="C46" s="3"/>
      <c r="D46" s="3"/>
      <c r="E46" s="6" t="s">
        <v>29</v>
      </c>
      <c r="F46" s="3" t="s">
        <v>14</v>
      </c>
      <c r="G46" s="6" t="s">
        <v>164</v>
      </c>
      <c r="H46" s="18" t="s">
        <v>84</v>
      </c>
      <c r="I46" s="16">
        <v>4</v>
      </c>
      <c r="J46" s="16">
        <v>4</v>
      </c>
      <c r="K46" s="16">
        <v>14.25</v>
      </c>
      <c r="L46" s="16">
        <v>14.25</v>
      </c>
      <c r="M46" s="29">
        <f t="shared" si="2"/>
        <v>36.5</v>
      </c>
      <c r="N46" s="30" t="s">
        <v>107</v>
      </c>
      <c r="O46" s="5" t="s">
        <v>168</v>
      </c>
    </row>
    <row r="47" spans="1:15" s="5" customFormat="1" ht="13.5" customHeight="1" thickTop="1" x14ac:dyDescent="0.2">
      <c r="A47" s="5" t="s">
        <v>110</v>
      </c>
      <c r="B47" s="3" t="s">
        <v>159</v>
      </c>
      <c r="C47" s="3"/>
      <c r="D47" s="3"/>
      <c r="E47" s="6" t="s">
        <v>29</v>
      </c>
      <c r="F47" s="3" t="s">
        <v>14</v>
      </c>
      <c r="G47" s="6" t="s">
        <v>164</v>
      </c>
      <c r="H47" s="17"/>
      <c r="I47" s="16">
        <v>4</v>
      </c>
      <c r="J47" s="16">
        <v>4</v>
      </c>
      <c r="K47" s="16">
        <v>14.25</v>
      </c>
      <c r="L47" s="16">
        <v>14.25</v>
      </c>
      <c r="M47" s="29">
        <f t="shared" si="2"/>
        <v>36.5</v>
      </c>
      <c r="N47" s="30" t="s">
        <v>108</v>
      </c>
      <c r="O47" s="5" t="s">
        <v>168</v>
      </c>
    </row>
    <row r="48" spans="1:15" s="5" customFormat="1" ht="13.5" customHeight="1" thickBot="1" x14ac:dyDescent="0.25">
      <c r="A48" s="4" t="s">
        <v>111</v>
      </c>
      <c r="B48" s="3" t="s">
        <v>160</v>
      </c>
      <c r="C48" s="3"/>
      <c r="D48" s="3"/>
      <c r="E48" s="6" t="s">
        <v>29</v>
      </c>
      <c r="F48" s="3" t="s">
        <v>14</v>
      </c>
      <c r="G48" s="6" t="s">
        <v>164</v>
      </c>
      <c r="H48" s="18" t="s">
        <v>85</v>
      </c>
      <c r="I48" s="16">
        <v>4</v>
      </c>
      <c r="J48" s="16">
        <v>4</v>
      </c>
      <c r="K48" s="16">
        <v>14.25</v>
      </c>
      <c r="L48" s="16">
        <v>14.25</v>
      </c>
      <c r="M48" s="29">
        <f t="shared" si="2"/>
        <v>36.5</v>
      </c>
      <c r="N48" s="30" t="s">
        <v>109</v>
      </c>
      <c r="O48" s="5" t="s">
        <v>168</v>
      </c>
    </row>
    <row r="49" spans="1:15" s="5" customFormat="1" ht="13.5" customHeight="1" thickTop="1" x14ac:dyDescent="0.2">
      <c r="A49" s="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17"/>
      <c r="I49" s="16">
        <v>4</v>
      </c>
      <c r="J49" s="16">
        <v>4</v>
      </c>
      <c r="K49" s="16">
        <v>14.25</v>
      </c>
      <c r="L49" s="16">
        <v>14.25</v>
      </c>
      <c r="M49" s="29">
        <f t="shared" si="2"/>
        <v>36.5</v>
      </c>
      <c r="N49" s="30" t="s">
        <v>110</v>
      </c>
      <c r="O49" s="5" t="s">
        <v>168</v>
      </c>
    </row>
    <row r="50" spans="1:15" s="5" customFormat="1" ht="13.5" customHeight="1" thickBot="1" x14ac:dyDescent="0.25">
      <c r="A50" s="4" t="s">
        <v>119</v>
      </c>
      <c r="B50" s="3" t="s">
        <v>162</v>
      </c>
      <c r="C50" s="3"/>
      <c r="D50" s="3"/>
      <c r="E50" s="6" t="s">
        <v>29</v>
      </c>
      <c r="F50" s="3" t="s">
        <v>14</v>
      </c>
      <c r="G50" s="6" t="s">
        <v>164</v>
      </c>
      <c r="H50" s="18" t="s">
        <v>86</v>
      </c>
      <c r="I50" s="16">
        <v>4</v>
      </c>
      <c r="J50" s="16">
        <v>4</v>
      </c>
      <c r="K50" s="16">
        <v>14.25</v>
      </c>
      <c r="L50" s="16">
        <v>14.25</v>
      </c>
      <c r="M50" s="29">
        <f t="shared" si="2"/>
        <v>36.5</v>
      </c>
      <c r="N50" s="30" t="s">
        <v>111</v>
      </c>
      <c r="O50" s="5" t="s">
        <v>168</v>
      </c>
    </row>
    <row r="51" spans="1:15" s="5" customFormat="1" ht="13.5" customHeight="1" thickTop="1" thickBot="1" x14ac:dyDescent="0.25">
      <c r="B51" s="4"/>
      <c r="C51" s="4"/>
      <c r="D51" s="4"/>
      <c r="E51" s="4"/>
      <c r="F51" s="4"/>
      <c r="G51" s="25"/>
      <c r="H51" s="9"/>
      <c r="I51" s="35"/>
      <c r="J51" s="35"/>
      <c r="K51" s="35"/>
      <c r="L51" s="35"/>
      <c r="M51" s="35"/>
      <c r="N51" s="35"/>
    </row>
    <row r="52" spans="1:15" s="5" customFormat="1" ht="13.5" customHeight="1" thickTop="1" thickBot="1" x14ac:dyDescent="0.25">
      <c r="A52" s="4" t="s">
        <v>126</v>
      </c>
      <c r="B52" s="6" t="s">
        <v>120</v>
      </c>
      <c r="C52" s="6" t="s">
        <v>23</v>
      </c>
      <c r="D52" s="6" t="s">
        <v>9</v>
      </c>
      <c r="E52" s="3" t="s">
        <v>34</v>
      </c>
      <c r="F52" s="6" t="s">
        <v>12</v>
      </c>
      <c r="G52" s="8" t="s">
        <v>113</v>
      </c>
      <c r="H52" s="20" t="s">
        <v>87</v>
      </c>
      <c r="I52" s="16">
        <v>4</v>
      </c>
      <c r="J52" s="16">
        <v>4</v>
      </c>
      <c r="K52" s="16">
        <f>28+0.5</f>
        <v>28.5</v>
      </c>
      <c r="L52" s="16">
        <f>28+0.5</f>
        <v>28.5</v>
      </c>
      <c r="M52" s="29">
        <f>SUM(I52:L52)</f>
        <v>65</v>
      </c>
      <c r="N52" s="30" t="s">
        <v>112</v>
      </c>
      <c r="O52" s="5" t="s">
        <v>169</v>
      </c>
    </row>
    <row r="53" spans="1:15" s="5" customFormat="1" ht="13.5" customHeight="1" thickTop="1" thickBot="1" x14ac:dyDescent="0.25"/>
    <row r="54" spans="1:15" s="5" customFormat="1" ht="13.5" customHeight="1" thickTop="1" x14ac:dyDescent="0.2">
      <c r="A54" s="4" t="s">
        <v>127</v>
      </c>
      <c r="B54" s="6" t="s">
        <v>129</v>
      </c>
      <c r="C54" s="6" t="s">
        <v>16</v>
      </c>
      <c r="D54" s="6" t="s">
        <v>9</v>
      </c>
      <c r="E54" s="6" t="s">
        <v>29</v>
      </c>
      <c r="F54" s="6" t="s">
        <v>14</v>
      </c>
      <c r="G54" s="8" t="s">
        <v>113</v>
      </c>
      <c r="H54" s="17" t="s">
        <v>88</v>
      </c>
      <c r="I54" s="16">
        <v>4</v>
      </c>
      <c r="J54" s="16">
        <v>4</v>
      </c>
      <c r="K54" s="16">
        <v>14.25</v>
      </c>
      <c r="L54" s="16">
        <v>14.25</v>
      </c>
      <c r="M54" s="29">
        <f>SUM(I54:L54)</f>
        <v>36.5</v>
      </c>
      <c r="N54" s="30" t="s">
        <v>119</v>
      </c>
      <c r="O54" s="5" t="s">
        <v>170</v>
      </c>
    </row>
    <row r="55" spans="1:15" s="5" customFormat="1" ht="13.5" customHeight="1" thickBot="1" x14ac:dyDescent="0.25">
      <c r="A55" s="5" t="s">
        <v>128</v>
      </c>
      <c r="B55" s="11" t="s">
        <v>130</v>
      </c>
      <c r="C55" s="11" t="s">
        <v>69</v>
      </c>
      <c r="D55" s="11" t="s">
        <v>9</v>
      </c>
      <c r="E55" s="11" t="s">
        <v>60</v>
      </c>
      <c r="F55" s="11" t="s">
        <v>14</v>
      </c>
      <c r="G55" s="12" t="s">
        <v>113</v>
      </c>
      <c r="H55" s="18"/>
      <c r="I55" s="16">
        <v>4</v>
      </c>
      <c r="J55" s="16">
        <v>4</v>
      </c>
      <c r="K55" s="16">
        <v>14.25</v>
      </c>
      <c r="L55" s="16">
        <v>14.25</v>
      </c>
      <c r="M55" s="29">
        <f>SUM(I55:L55)</f>
        <v>36.5</v>
      </c>
      <c r="N55" s="39" t="s">
        <v>126</v>
      </c>
      <c r="O55" s="5" t="s">
        <v>171</v>
      </c>
    </row>
    <row r="56" spans="1:15" ht="13.5" customHeight="1" thickTop="1" thickBot="1" x14ac:dyDescent="0.25">
      <c r="A56" s="4" t="s">
        <v>131</v>
      </c>
      <c r="B56" s="13" t="s">
        <v>174</v>
      </c>
      <c r="C56" s="13"/>
      <c r="D56" s="13"/>
      <c r="E56" s="13"/>
      <c r="F56" s="13"/>
      <c r="G56" s="14"/>
      <c r="H56" s="20" t="s">
        <v>89</v>
      </c>
      <c r="I56" s="16">
        <v>4</v>
      </c>
      <c r="J56" s="16">
        <v>4</v>
      </c>
      <c r="K56" s="16">
        <f>K52:L52</f>
        <v>28.5</v>
      </c>
      <c r="L56" s="16">
        <f>L52:M52</f>
        <v>28.5</v>
      </c>
      <c r="M56" s="16">
        <f>SUM(I56:L56)</f>
        <v>65</v>
      </c>
      <c r="N56" s="14" t="s">
        <v>127</v>
      </c>
    </row>
    <row r="57" spans="1:15" ht="13.5" customHeight="1" thickTop="1" x14ac:dyDescent="0.2"/>
    <row r="62" spans="1:15" ht="13.5" customHeight="1" x14ac:dyDescent="0.2">
      <c r="B62" s="7" t="s">
        <v>172</v>
      </c>
    </row>
    <row r="64" spans="1:15" ht="13.5" customHeight="1" x14ac:dyDescent="0.2">
      <c r="B64" s="6" t="s">
        <v>35</v>
      </c>
      <c r="C64" s="6" t="s">
        <v>36</v>
      </c>
      <c r="D64" s="6" t="s">
        <v>11</v>
      </c>
      <c r="E64" s="6" t="s">
        <v>29</v>
      </c>
      <c r="F64" s="6" t="s">
        <v>14</v>
      </c>
      <c r="G64" s="8" t="s">
        <v>10</v>
      </c>
    </row>
    <row r="65" spans="2:7" ht="13.5" customHeight="1" x14ac:dyDescent="0.2">
      <c r="B65" s="6" t="s">
        <v>37</v>
      </c>
      <c r="C65" s="6" t="s">
        <v>38</v>
      </c>
      <c r="D65" s="6" t="s">
        <v>11</v>
      </c>
      <c r="E65" s="6" t="s">
        <v>29</v>
      </c>
      <c r="F65" s="6" t="s">
        <v>14</v>
      </c>
      <c r="G65" s="8" t="s">
        <v>10</v>
      </c>
    </row>
    <row r="66" spans="2:7" ht="13.5" customHeight="1" x14ac:dyDescent="0.2">
      <c r="B66" s="6" t="s">
        <v>20</v>
      </c>
      <c r="C66" s="6" t="s">
        <v>148</v>
      </c>
      <c r="D66" s="6" t="s">
        <v>9</v>
      </c>
      <c r="E66" s="6" t="s">
        <v>125</v>
      </c>
      <c r="F66" s="6" t="s">
        <v>12</v>
      </c>
      <c r="G66" s="8"/>
    </row>
    <row r="67" spans="2:7" ht="13.5" customHeight="1" x14ac:dyDescent="0.2">
      <c r="B67" s="3" t="s">
        <v>31</v>
      </c>
      <c r="C67" s="3" t="s">
        <v>22</v>
      </c>
      <c r="D67" s="3" t="s">
        <v>9</v>
      </c>
      <c r="E67" s="3" t="s">
        <v>29</v>
      </c>
      <c r="F67" s="3" t="s">
        <v>14</v>
      </c>
      <c r="G67" s="8" t="s">
        <v>10</v>
      </c>
    </row>
  </sheetData>
  <mergeCells count="6">
    <mergeCell ref="B1:N1"/>
    <mergeCell ref="B2:N2"/>
    <mergeCell ref="B3:N3"/>
    <mergeCell ref="B4:G4"/>
    <mergeCell ref="I4:J4"/>
    <mergeCell ref="K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zoomScale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K15" sqref="K15"/>
    </sheetView>
  </sheetViews>
  <sheetFormatPr baseColWidth="10" defaultRowHeight="13.5" customHeight="1" x14ac:dyDescent="0.2"/>
  <cols>
    <col min="1" max="1" width="3" style="9" bestFit="1" customWidth="1"/>
    <col min="2" max="2" width="11.42578125" style="7"/>
    <col min="3" max="3" width="13.28515625" style="7" bestFit="1" customWidth="1"/>
    <col min="4" max="4" width="2.5703125" style="7" bestFit="1" customWidth="1"/>
    <col min="5" max="5" width="18.7109375" style="7" customWidth="1"/>
    <col min="6" max="6" width="3.5703125" style="7" bestFit="1" customWidth="1"/>
    <col min="7" max="7" width="7.28515625" style="9" bestFit="1" customWidth="1"/>
    <col min="8" max="9" width="2.28515625" style="9" bestFit="1" customWidth="1"/>
    <col min="10" max="10" width="7.85546875" style="7" customWidth="1"/>
    <col min="11" max="12" width="7.42578125" style="7" bestFit="1" customWidth="1"/>
    <col min="13" max="15" width="8.42578125" style="7" bestFit="1" customWidth="1"/>
    <col min="16" max="16" width="6" style="7" bestFit="1" customWidth="1"/>
    <col min="17" max="16384" width="11.42578125" style="7"/>
  </cols>
  <sheetData>
    <row r="1" spans="1:254" ht="13.5" customHeight="1" x14ac:dyDescent="0.2">
      <c r="B1" s="166" t="s">
        <v>1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254" ht="13.5" customHeight="1" x14ac:dyDescent="0.2">
      <c r="B2" s="167" t="s">
        <v>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54" ht="13.5" customHeight="1" thickBot="1" x14ac:dyDescent="0.2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254" ht="25.5" customHeight="1" x14ac:dyDescent="0.2">
      <c r="B4" s="168" t="s">
        <v>3</v>
      </c>
      <c r="C4" s="168"/>
      <c r="D4" s="168"/>
      <c r="E4" s="168"/>
      <c r="F4" s="168"/>
      <c r="G4" s="168"/>
      <c r="H4" s="173" t="s">
        <v>178</v>
      </c>
      <c r="I4" s="174"/>
      <c r="J4" s="36" t="s">
        <v>117</v>
      </c>
      <c r="K4" s="169" t="s">
        <v>175</v>
      </c>
      <c r="L4" s="170"/>
      <c r="M4" s="171" t="s">
        <v>133</v>
      </c>
      <c r="N4" s="172"/>
      <c r="O4" s="175" t="s">
        <v>134</v>
      </c>
    </row>
    <row r="5" spans="1:254" s="2" customFormat="1" ht="13.5" customHeight="1" thickBot="1" x14ac:dyDescent="0.25">
      <c r="A5" s="53"/>
      <c r="B5" s="1" t="s">
        <v>4</v>
      </c>
      <c r="C5" s="1" t="s">
        <v>5</v>
      </c>
      <c r="D5" s="21"/>
      <c r="E5" s="1" t="s">
        <v>6</v>
      </c>
      <c r="F5" s="1" t="s">
        <v>192</v>
      </c>
      <c r="G5" s="1" t="s">
        <v>7</v>
      </c>
      <c r="H5" s="22" t="s">
        <v>176</v>
      </c>
      <c r="I5" s="10" t="s">
        <v>177</v>
      </c>
      <c r="J5" s="10" t="s">
        <v>118</v>
      </c>
      <c r="K5" s="15" t="s">
        <v>167</v>
      </c>
      <c r="L5" s="15" t="s">
        <v>167</v>
      </c>
      <c r="M5" s="15" t="s">
        <v>165</v>
      </c>
      <c r="N5" s="42" t="s">
        <v>166</v>
      </c>
      <c r="O5" s="176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s="4" customFormat="1" ht="13.5" customHeight="1" thickTop="1" x14ac:dyDescent="0.2">
      <c r="A6" s="25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43" t="s">
        <v>179</v>
      </c>
      <c r="I6" s="44" t="s">
        <v>179</v>
      </c>
      <c r="J6" s="17"/>
      <c r="K6" s="16">
        <v>0</v>
      </c>
      <c r="L6" s="16">
        <v>0</v>
      </c>
      <c r="M6" s="16">
        <v>9.5</v>
      </c>
      <c r="N6" s="16">
        <v>9.5</v>
      </c>
      <c r="O6" s="45">
        <f t="shared" ref="O6:O17" si="0">SUM(K6:N6)</f>
        <v>19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s="5" customFormat="1" ht="13.5" customHeight="1" x14ac:dyDescent="0.2">
      <c r="A7" s="2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43" t="s">
        <v>179</v>
      </c>
      <c r="I7" s="44" t="s">
        <v>179</v>
      </c>
      <c r="J7" s="19" t="s">
        <v>71</v>
      </c>
      <c r="K7" s="16">
        <v>0</v>
      </c>
      <c r="L7" s="16">
        <v>0</v>
      </c>
      <c r="M7" s="16">
        <v>9.5</v>
      </c>
      <c r="N7" s="16">
        <v>9.5</v>
      </c>
      <c r="O7" s="45">
        <f t="shared" si="0"/>
        <v>19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s="4" customFormat="1" ht="13.5" customHeight="1" thickBot="1" x14ac:dyDescent="0.25">
      <c r="A8" s="25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43" t="s">
        <v>190</v>
      </c>
      <c r="I8" s="44" t="s">
        <v>189</v>
      </c>
      <c r="J8" s="18"/>
      <c r="K8" s="16">
        <v>0</v>
      </c>
      <c r="L8" s="16">
        <v>0</v>
      </c>
      <c r="M8" s="16">
        <v>9.5</v>
      </c>
      <c r="N8" s="16">
        <v>9.5</v>
      </c>
      <c r="O8" s="45">
        <f t="shared" si="0"/>
        <v>19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s="4" customFormat="1" ht="13.5" customHeight="1" thickTop="1" x14ac:dyDescent="0.2">
      <c r="A9" s="2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43" t="s">
        <v>179</v>
      </c>
      <c r="I9" s="44" t="s">
        <v>179</v>
      </c>
      <c r="J9" s="17"/>
      <c r="K9" s="16">
        <v>0</v>
      </c>
      <c r="L9" s="16">
        <v>0</v>
      </c>
      <c r="M9" s="16">
        <v>9.5</v>
      </c>
      <c r="N9" s="16">
        <v>9.5</v>
      </c>
      <c r="O9" s="45">
        <f t="shared" si="0"/>
        <v>19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s="5" customFormat="1" ht="13.5" customHeight="1" x14ac:dyDescent="0.2">
      <c r="A10" s="25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43" t="s">
        <v>179</v>
      </c>
      <c r="I10" s="44" t="s">
        <v>179</v>
      </c>
      <c r="J10" s="19" t="s">
        <v>72</v>
      </c>
      <c r="K10" s="16">
        <v>0</v>
      </c>
      <c r="L10" s="16">
        <v>0</v>
      </c>
      <c r="M10" s="16">
        <v>9.5</v>
      </c>
      <c r="N10" s="16">
        <v>9.5</v>
      </c>
      <c r="O10" s="45">
        <f t="shared" si="0"/>
        <v>19</v>
      </c>
    </row>
    <row r="11" spans="1:254" s="5" customFormat="1" ht="13.5" customHeight="1" thickBot="1" x14ac:dyDescent="0.25">
      <c r="A11" s="2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43" t="s">
        <v>179</v>
      </c>
      <c r="I11" s="44" t="s">
        <v>179</v>
      </c>
      <c r="J11" s="18"/>
      <c r="K11" s="16">
        <v>0</v>
      </c>
      <c r="L11" s="16">
        <v>0</v>
      </c>
      <c r="M11" s="16">
        <v>9.5</v>
      </c>
      <c r="N11" s="16">
        <v>9.5</v>
      </c>
      <c r="O11" s="45">
        <f t="shared" si="0"/>
        <v>19</v>
      </c>
    </row>
    <row r="12" spans="1:254" s="5" customFormat="1" ht="13.5" customHeight="1" thickTop="1" x14ac:dyDescent="0.2">
      <c r="A12" s="25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43" t="s">
        <v>179</v>
      </c>
      <c r="I12" s="44" t="s">
        <v>179</v>
      </c>
      <c r="J12" s="17"/>
      <c r="K12" s="16">
        <v>0</v>
      </c>
      <c r="L12" s="16">
        <v>0</v>
      </c>
      <c r="M12" s="16">
        <v>9.5</v>
      </c>
      <c r="N12" s="16">
        <v>9.5</v>
      </c>
      <c r="O12" s="45">
        <f t="shared" si="0"/>
        <v>19</v>
      </c>
    </row>
    <row r="13" spans="1:254" s="5" customFormat="1" ht="13.5" customHeight="1" x14ac:dyDescent="0.2">
      <c r="A13" s="25" t="s">
        <v>78</v>
      </c>
      <c r="B13" s="6" t="s">
        <v>116</v>
      </c>
      <c r="C13" s="6" t="s">
        <v>24</v>
      </c>
      <c r="D13" s="6" t="s">
        <v>11</v>
      </c>
      <c r="E13" s="3" t="s">
        <v>0</v>
      </c>
      <c r="F13" s="3" t="s">
        <v>14</v>
      </c>
      <c r="G13" s="8" t="s">
        <v>21</v>
      </c>
      <c r="H13" s="43" t="s">
        <v>190</v>
      </c>
      <c r="I13" s="44" t="s">
        <v>189</v>
      </c>
      <c r="J13" s="19" t="s">
        <v>73</v>
      </c>
      <c r="K13" s="16">
        <v>0</v>
      </c>
      <c r="L13" s="16">
        <v>0</v>
      </c>
      <c r="M13" s="16">
        <v>9.5</v>
      </c>
      <c r="N13" s="16">
        <v>9.5</v>
      </c>
      <c r="O13" s="45">
        <f t="shared" si="0"/>
        <v>19</v>
      </c>
    </row>
    <row r="14" spans="1:254" s="5" customFormat="1" ht="13.5" customHeight="1" thickBot="1" x14ac:dyDescent="0.25">
      <c r="A14" s="25" t="s">
        <v>79</v>
      </c>
      <c r="B14" s="6" t="s">
        <v>45</v>
      </c>
      <c r="C14" s="6" t="s">
        <v>38</v>
      </c>
      <c r="D14" s="6" t="s">
        <v>11</v>
      </c>
      <c r="E14" s="6" t="s">
        <v>29</v>
      </c>
      <c r="F14" s="6" t="s">
        <v>14</v>
      </c>
      <c r="G14" s="8" t="s">
        <v>114</v>
      </c>
      <c r="H14" s="43" t="s">
        <v>179</v>
      </c>
      <c r="I14" s="44" t="s">
        <v>179</v>
      </c>
      <c r="J14" s="18"/>
      <c r="K14" s="16">
        <v>0</v>
      </c>
      <c r="L14" s="16">
        <v>0</v>
      </c>
      <c r="M14" s="16">
        <v>9.5</v>
      </c>
      <c r="N14" s="16">
        <v>9.5</v>
      </c>
      <c r="O14" s="45">
        <f t="shared" si="0"/>
        <v>19</v>
      </c>
    </row>
    <row r="15" spans="1:254" s="5" customFormat="1" ht="13.5" customHeight="1" thickTop="1" x14ac:dyDescent="0.2">
      <c r="A15" s="25" t="s">
        <v>80</v>
      </c>
      <c r="B15" s="3" t="s">
        <v>47</v>
      </c>
      <c r="C15" s="3" t="s">
        <v>48</v>
      </c>
      <c r="D15" s="3" t="s">
        <v>11</v>
      </c>
      <c r="E15" s="3" t="s">
        <v>29</v>
      </c>
      <c r="F15" s="3" t="s">
        <v>14</v>
      </c>
      <c r="G15" s="8" t="s">
        <v>10</v>
      </c>
      <c r="H15" s="43" t="s">
        <v>179</v>
      </c>
      <c r="I15" s="44" t="s">
        <v>179</v>
      </c>
      <c r="J15" s="17"/>
      <c r="K15" s="16">
        <v>0</v>
      </c>
      <c r="L15" s="16">
        <v>0</v>
      </c>
      <c r="M15" s="16">
        <v>9.5</v>
      </c>
      <c r="N15" s="16">
        <v>9.5</v>
      </c>
      <c r="O15" s="45">
        <f t="shared" si="0"/>
        <v>19</v>
      </c>
    </row>
    <row r="16" spans="1:254" s="5" customFormat="1" ht="13.5" customHeight="1" x14ac:dyDescent="0.2">
      <c r="A16" s="25" t="s">
        <v>81</v>
      </c>
      <c r="B16" s="3" t="s">
        <v>49</v>
      </c>
      <c r="C16" s="3" t="s">
        <v>50</v>
      </c>
      <c r="D16" s="3" t="s">
        <v>11</v>
      </c>
      <c r="E16" s="3" t="s">
        <v>29</v>
      </c>
      <c r="F16" s="3" t="s">
        <v>14</v>
      </c>
      <c r="G16" s="8" t="s">
        <v>114</v>
      </c>
      <c r="H16" s="43" t="s">
        <v>179</v>
      </c>
      <c r="I16" s="44" t="s">
        <v>179</v>
      </c>
      <c r="J16" s="19" t="s">
        <v>74</v>
      </c>
      <c r="K16" s="16">
        <v>0</v>
      </c>
      <c r="L16" s="16">
        <v>0</v>
      </c>
      <c r="M16" s="16">
        <v>9.5</v>
      </c>
      <c r="N16" s="16">
        <v>9.5</v>
      </c>
      <c r="O16" s="45">
        <f t="shared" si="0"/>
        <v>19</v>
      </c>
    </row>
    <row r="17" spans="1:15" s="5" customFormat="1" ht="13.5" customHeight="1" thickBot="1" x14ac:dyDescent="0.25">
      <c r="A17" s="25" t="s">
        <v>82</v>
      </c>
      <c r="B17" s="6" t="s">
        <v>32</v>
      </c>
      <c r="C17" s="6" t="s">
        <v>33</v>
      </c>
      <c r="D17" s="6" t="s">
        <v>11</v>
      </c>
      <c r="E17" s="6" t="s">
        <v>34</v>
      </c>
      <c r="F17" s="6" t="s">
        <v>14</v>
      </c>
      <c r="G17" s="8" t="s">
        <v>10</v>
      </c>
      <c r="H17" s="43" t="s">
        <v>179</v>
      </c>
      <c r="I17" s="44" t="s">
        <v>179</v>
      </c>
      <c r="J17" s="18"/>
      <c r="K17" s="16">
        <v>0</v>
      </c>
      <c r="L17" s="16">
        <v>0</v>
      </c>
      <c r="M17" s="16">
        <v>9.5</v>
      </c>
      <c r="N17" s="16">
        <v>9.5</v>
      </c>
      <c r="O17" s="45">
        <f t="shared" si="0"/>
        <v>19</v>
      </c>
    </row>
    <row r="18" spans="1:15" s="4" customFormat="1" ht="13.5" customHeight="1" thickTop="1" thickBot="1" x14ac:dyDescent="0.25">
      <c r="A18" s="25"/>
      <c r="H18" s="25"/>
      <c r="I18" s="25"/>
    </row>
    <row r="19" spans="1:15" s="5" customFormat="1" ht="13.5" customHeight="1" thickTop="1" x14ac:dyDescent="0.2">
      <c r="A19" s="25" t="s">
        <v>83</v>
      </c>
      <c r="B19" s="6" t="s">
        <v>70</v>
      </c>
      <c r="C19" s="6" t="s">
        <v>19</v>
      </c>
      <c r="D19" s="6" t="s">
        <v>9</v>
      </c>
      <c r="E19" s="6"/>
      <c r="F19" s="6" t="s">
        <v>12</v>
      </c>
      <c r="G19" s="8" t="s">
        <v>10</v>
      </c>
      <c r="H19" s="46" t="s">
        <v>190</v>
      </c>
      <c r="I19" s="47" t="s">
        <v>190</v>
      </c>
      <c r="J19" s="17"/>
      <c r="K19" s="16">
        <v>0</v>
      </c>
      <c r="L19" s="16">
        <v>0</v>
      </c>
      <c r="M19" s="16">
        <v>9.5</v>
      </c>
      <c r="N19" s="16">
        <v>9.5</v>
      </c>
      <c r="O19" s="48">
        <f t="shared" ref="O19:O27" si="1">SUM(K19:N19)</f>
        <v>19</v>
      </c>
    </row>
    <row r="20" spans="1:15" s="4" customFormat="1" ht="13.5" customHeight="1" x14ac:dyDescent="0.2">
      <c r="A20" s="25" t="s">
        <v>84</v>
      </c>
      <c r="B20" s="6" t="s">
        <v>20</v>
      </c>
      <c r="C20" s="6" t="s">
        <v>142</v>
      </c>
      <c r="D20" s="6" t="s">
        <v>9</v>
      </c>
      <c r="E20" s="6" t="s">
        <v>143</v>
      </c>
      <c r="F20" s="6" t="s">
        <v>12</v>
      </c>
      <c r="G20" s="8" t="s">
        <v>10</v>
      </c>
      <c r="H20" s="46" t="s">
        <v>179</v>
      </c>
      <c r="I20" s="47" t="s">
        <v>179</v>
      </c>
      <c r="J20" s="19" t="s">
        <v>75</v>
      </c>
      <c r="K20" s="16">
        <v>0</v>
      </c>
      <c r="L20" s="16">
        <v>0</v>
      </c>
      <c r="M20" s="16">
        <v>9.5</v>
      </c>
      <c r="N20" s="16">
        <v>9.5</v>
      </c>
      <c r="O20" s="48">
        <f t="shared" si="1"/>
        <v>19</v>
      </c>
    </row>
    <row r="21" spans="1:15" s="4" customFormat="1" ht="13.5" customHeight="1" thickBot="1" x14ac:dyDescent="0.25">
      <c r="A21" s="25" t="s">
        <v>85</v>
      </c>
      <c r="B21" s="6" t="s">
        <v>20</v>
      </c>
      <c r="C21" s="6" t="s">
        <v>144</v>
      </c>
      <c r="D21" s="6" t="s">
        <v>9</v>
      </c>
      <c r="E21" s="6" t="s">
        <v>145</v>
      </c>
      <c r="F21" s="6" t="s">
        <v>12</v>
      </c>
      <c r="G21" s="8"/>
      <c r="H21" s="46" t="s">
        <v>179</v>
      </c>
      <c r="I21" s="47" t="s">
        <v>179</v>
      </c>
      <c r="J21" s="18"/>
      <c r="K21" s="16">
        <v>0</v>
      </c>
      <c r="L21" s="16">
        <v>0</v>
      </c>
      <c r="M21" s="16">
        <v>9.5</v>
      </c>
      <c r="N21" s="16">
        <v>9.5</v>
      </c>
      <c r="O21" s="48">
        <f t="shared" si="1"/>
        <v>19</v>
      </c>
    </row>
    <row r="22" spans="1:15" s="4" customFormat="1" ht="13.5" customHeight="1" thickTop="1" x14ac:dyDescent="0.2">
      <c r="A22" s="25" t="s">
        <v>86</v>
      </c>
      <c r="B22" s="6" t="s">
        <v>20</v>
      </c>
      <c r="C22" s="6" t="s">
        <v>146</v>
      </c>
      <c r="D22" s="6" t="s">
        <v>9</v>
      </c>
      <c r="E22" s="6" t="s">
        <v>125</v>
      </c>
      <c r="F22" s="6" t="s">
        <v>12</v>
      </c>
      <c r="G22" s="8"/>
      <c r="H22" s="46" t="s">
        <v>179</v>
      </c>
      <c r="I22" s="47" t="s">
        <v>179</v>
      </c>
      <c r="J22" s="17"/>
      <c r="K22" s="16">
        <v>4</v>
      </c>
      <c r="L22" s="16">
        <v>4</v>
      </c>
      <c r="M22" s="16">
        <v>9.5</v>
      </c>
      <c r="N22" s="16">
        <v>9.5</v>
      </c>
      <c r="O22" s="48">
        <f t="shared" si="1"/>
        <v>27</v>
      </c>
    </row>
    <row r="23" spans="1:15" s="4" customFormat="1" ht="13.5" customHeight="1" x14ac:dyDescent="0.2">
      <c r="A23" s="25" t="s">
        <v>87</v>
      </c>
      <c r="B23" s="6" t="s">
        <v>20</v>
      </c>
      <c r="C23" s="6" t="s">
        <v>147</v>
      </c>
      <c r="D23" s="6" t="s">
        <v>9</v>
      </c>
      <c r="E23" s="6" t="s">
        <v>0</v>
      </c>
      <c r="F23" s="6" t="s">
        <v>12</v>
      </c>
      <c r="G23" s="8"/>
      <c r="H23" s="46" t="s">
        <v>179</v>
      </c>
      <c r="I23" s="47" t="s">
        <v>179</v>
      </c>
      <c r="J23" s="19" t="s">
        <v>76</v>
      </c>
      <c r="K23" s="16">
        <v>0</v>
      </c>
      <c r="L23" s="16">
        <v>0</v>
      </c>
      <c r="M23" s="16">
        <v>9.5</v>
      </c>
      <c r="N23" s="16">
        <v>9.5</v>
      </c>
      <c r="O23" s="48">
        <f t="shared" si="1"/>
        <v>19</v>
      </c>
    </row>
    <row r="24" spans="1:15" s="4" customFormat="1" ht="13.5" customHeight="1" thickBot="1" x14ac:dyDescent="0.25">
      <c r="A24" s="25" t="s">
        <v>88</v>
      </c>
      <c r="B24" s="6" t="s">
        <v>20</v>
      </c>
      <c r="C24" s="6" t="s">
        <v>149</v>
      </c>
      <c r="D24" s="6" t="s">
        <v>9</v>
      </c>
      <c r="E24" s="6" t="s">
        <v>44</v>
      </c>
      <c r="F24" s="6" t="s">
        <v>12</v>
      </c>
      <c r="G24" s="8"/>
      <c r="H24" s="46" t="s">
        <v>179</v>
      </c>
      <c r="I24" s="47" t="s">
        <v>179</v>
      </c>
      <c r="J24" s="18"/>
      <c r="K24" s="16">
        <v>0</v>
      </c>
      <c r="L24" s="16">
        <v>0</v>
      </c>
      <c r="M24" s="16">
        <v>9.5</v>
      </c>
      <c r="N24" s="16">
        <v>9.5</v>
      </c>
      <c r="O24" s="48">
        <f t="shared" si="1"/>
        <v>19</v>
      </c>
    </row>
    <row r="25" spans="1:15" s="4" customFormat="1" ht="13.5" customHeight="1" thickTop="1" x14ac:dyDescent="0.2">
      <c r="A25" s="25" t="s">
        <v>89</v>
      </c>
      <c r="B25" s="3" t="s">
        <v>63</v>
      </c>
      <c r="C25" s="3" t="s">
        <v>64</v>
      </c>
      <c r="D25" s="3" t="s">
        <v>9</v>
      </c>
      <c r="E25" s="3" t="s">
        <v>65</v>
      </c>
      <c r="F25" s="3" t="s">
        <v>14</v>
      </c>
      <c r="G25" s="8" t="s">
        <v>10</v>
      </c>
      <c r="H25" s="46" t="s">
        <v>179</v>
      </c>
      <c r="I25" s="47" t="s">
        <v>179</v>
      </c>
      <c r="J25" s="17"/>
      <c r="K25" s="16">
        <v>0</v>
      </c>
      <c r="L25" s="16">
        <v>0</v>
      </c>
      <c r="M25" s="16">
        <v>9.5</v>
      </c>
      <c r="N25" s="16">
        <v>9.5</v>
      </c>
      <c r="O25" s="48">
        <f t="shared" si="1"/>
        <v>19</v>
      </c>
    </row>
    <row r="26" spans="1:15" s="5" customFormat="1" ht="13.5" customHeight="1" x14ac:dyDescent="0.2">
      <c r="A26" s="25" t="s">
        <v>90</v>
      </c>
      <c r="B26" s="3" t="s">
        <v>58</v>
      </c>
      <c r="C26" s="3" t="s">
        <v>17</v>
      </c>
      <c r="D26" s="3" t="s">
        <v>9</v>
      </c>
      <c r="E26" s="3" t="s">
        <v>0</v>
      </c>
      <c r="F26" s="3" t="s">
        <v>14</v>
      </c>
      <c r="G26" s="8" t="s">
        <v>114</v>
      </c>
      <c r="H26" s="46" t="s">
        <v>179</v>
      </c>
      <c r="I26" s="47" t="s">
        <v>179</v>
      </c>
      <c r="J26" s="19" t="s">
        <v>77</v>
      </c>
      <c r="K26" s="16">
        <v>0</v>
      </c>
      <c r="L26" s="16">
        <v>0</v>
      </c>
      <c r="M26" s="16">
        <v>9.5</v>
      </c>
      <c r="N26" s="16">
        <v>9.5</v>
      </c>
      <c r="O26" s="48">
        <f t="shared" si="1"/>
        <v>19</v>
      </c>
    </row>
    <row r="27" spans="1:15" s="5" customFormat="1" ht="13.5" customHeight="1" thickBot="1" x14ac:dyDescent="0.25">
      <c r="A27" s="25" t="s">
        <v>91</v>
      </c>
      <c r="B27" s="3" t="s">
        <v>180</v>
      </c>
      <c r="C27" s="3" t="s">
        <v>22</v>
      </c>
      <c r="D27" s="3" t="s">
        <v>9</v>
      </c>
      <c r="E27" s="3" t="s">
        <v>29</v>
      </c>
      <c r="F27" s="3" t="s">
        <v>14</v>
      </c>
      <c r="G27" s="8" t="s">
        <v>10</v>
      </c>
      <c r="H27" s="46" t="s">
        <v>179</v>
      </c>
      <c r="I27" s="47" t="s">
        <v>179</v>
      </c>
      <c r="J27" s="18"/>
      <c r="K27" s="16">
        <v>0</v>
      </c>
      <c r="L27" s="16">
        <v>0</v>
      </c>
      <c r="M27" s="16">
        <v>9.5</v>
      </c>
      <c r="N27" s="16">
        <v>9.5</v>
      </c>
      <c r="O27" s="48">
        <f t="shared" si="1"/>
        <v>19</v>
      </c>
    </row>
    <row r="28" spans="1:15" s="4" customFormat="1" ht="13.5" customHeight="1" thickTop="1" x14ac:dyDescent="0.2">
      <c r="A28" s="25" t="s">
        <v>92</v>
      </c>
      <c r="B28" s="6" t="s">
        <v>150</v>
      </c>
      <c r="C28" s="6"/>
      <c r="D28" s="3" t="s">
        <v>9</v>
      </c>
      <c r="E28" s="3" t="s">
        <v>0</v>
      </c>
      <c r="F28" s="3" t="s">
        <v>14</v>
      </c>
      <c r="G28" s="8" t="s">
        <v>21</v>
      </c>
      <c r="H28" s="46" t="s">
        <v>190</v>
      </c>
      <c r="I28" s="47" t="s">
        <v>189</v>
      </c>
      <c r="J28" s="17"/>
      <c r="K28" s="16">
        <v>0</v>
      </c>
      <c r="L28" s="16">
        <v>0</v>
      </c>
      <c r="M28" s="16">
        <v>9.5</v>
      </c>
      <c r="N28" s="16">
        <v>9.5</v>
      </c>
      <c r="O28" s="48">
        <f>SUM(K28:N28)</f>
        <v>19</v>
      </c>
    </row>
    <row r="29" spans="1:15" s="4" customFormat="1" ht="13.5" customHeight="1" x14ac:dyDescent="0.2">
      <c r="A29" s="25" t="s">
        <v>93</v>
      </c>
      <c r="B29" s="6" t="s">
        <v>151</v>
      </c>
      <c r="C29" s="6" t="s">
        <v>154</v>
      </c>
      <c r="D29" s="3" t="s">
        <v>9</v>
      </c>
      <c r="E29" s="3" t="s">
        <v>0</v>
      </c>
      <c r="F29" s="3" t="s">
        <v>14</v>
      </c>
      <c r="G29" s="8" t="s">
        <v>21</v>
      </c>
      <c r="H29" s="46" t="s">
        <v>190</v>
      </c>
      <c r="I29" s="47" t="s">
        <v>189</v>
      </c>
      <c r="J29" s="19" t="s">
        <v>78</v>
      </c>
      <c r="K29" s="16">
        <v>0</v>
      </c>
      <c r="L29" s="16">
        <v>0</v>
      </c>
      <c r="M29" s="16">
        <v>9.5</v>
      </c>
      <c r="N29" s="16">
        <v>9.5</v>
      </c>
      <c r="O29" s="48">
        <f>SUM(K29:N29)</f>
        <v>19</v>
      </c>
    </row>
    <row r="30" spans="1:15" s="4" customFormat="1" ht="13.5" customHeight="1" thickBot="1" x14ac:dyDescent="0.25">
      <c r="A30" s="25" t="s">
        <v>94</v>
      </c>
      <c r="B30" s="6" t="s">
        <v>152</v>
      </c>
      <c r="C30" s="6" t="s">
        <v>153</v>
      </c>
      <c r="D30" s="3" t="s">
        <v>9</v>
      </c>
      <c r="E30" s="3" t="s">
        <v>0</v>
      </c>
      <c r="F30" s="3" t="s">
        <v>14</v>
      </c>
      <c r="G30" s="8" t="s">
        <v>21</v>
      </c>
      <c r="H30" s="46" t="s">
        <v>189</v>
      </c>
      <c r="I30" s="47" t="s">
        <v>189</v>
      </c>
      <c r="J30" s="18"/>
      <c r="K30" s="16">
        <v>0</v>
      </c>
      <c r="L30" s="16">
        <v>0</v>
      </c>
      <c r="M30" s="16">
        <v>9.5</v>
      </c>
      <c r="N30" s="16">
        <v>9.5</v>
      </c>
      <c r="O30" s="48">
        <f>SUM(K30:N30)</f>
        <v>19</v>
      </c>
    </row>
    <row r="31" spans="1:15" s="4" customFormat="1" ht="13.5" customHeight="1" thickTop="1" x14ac:dyDescent="0.2">
      <c r="A31" s="25" t="s">
        <v>95</v>
      </c>
      <c r="B31" s="3" t="s">
        <v>30</v>
      </c>
      <c r="C31" s="3" t="s">
        <v>18</v>
      </c>
      <c r="D31" s="3" t="s">
        <v>9</v>
      </c>
      <c r="E31" s="3" t="s">
        <v>29</v>
      </c>
      <c r="F31" s="3" t="s">
        <v>14</v>
      </c>
      <c r="G31" s="8" t="s">
        <v>10</v>
      </c>
      <c r="H31" s="46" t="s">
        <v>179</v>
      </c>
      <c r="I31" s="47" t="s">
        <v>179</v>
      </c>
      <c r="J31" s="17"/>
      <c r="K31" s="16">
        <v>0</v>
      </c>
      <c r="L31" s="16">
        <v>0</v>
      </c>
      <c r="M31" s="16">
        <v>9.5</v>
      </c>
      <c r="N31" s="16">
        <v>9.5</v>
      </c>
      <c r="O31" s="48">
        <f>SUM(K31:N31)</f>
        <v>19</v>
      </c>
    </row>
    <row r="32" spans="1:15" s="4" customFormat="1" ht="13.5" customHeight="1" x14ac:dyDescent="0.2">
      <c r="A32" s="25" t="s">
        <v>96</v>
      </c>
      <c r="B32" s="3" t="s">
        <v>46</v>
      </c>
      <c r="C32" s="3" t="s">
        <v>8</v>
      </c>
      <c r="D32" s="3" t="s">
        <v>9</v>
      </c>
      <c r="E32" s="3" t="s">
        <v>29</v>
      </c>
      <c r="F32" s="3" t="s">
        <v>14</v>
      </c>
      <c r="G32" s="8" t="s">
        <v>10</v>
      </c>
      <c r="H32" s="46" t="s">
        <v>190</v>
      </c>
      <c r="I32" s="47" t="s">
        <v>190</v>
      </c>
      <c r="J32" s="19" t="s">
        <v>79</v>
      </c>
      <c r="K32" s="16">
        <v>0</v>
      </c>
      <c r="L32" s="16">
        <v>0</v>
      </c>
      <c r="M32" s="16">
        <v>9.5</v>
      </c>
      <c r="N32" s="16">
        <v>9.5</v>
      </c>
      <c r="O32" s="48">
        <f>SUM(K32:N32)</f>
        <v>19</v>
      </c>
    </row>
    <row r="33" spans="1:16" s="5" customFormat="1" ht="13.5" customHeight="1" thickBot="1" x14ac:dyDescent="0.25">
      <c r="A33" s="25" t="s">
        <v>97</v>
      </c>
      <c r="B33" s="3" t="s">
        <v>51</v>
      </c>
      <c r="C33" s="3" t="s">
        <v>15</v>
      </c>
      <c r="D33" s="3" t="s">
        <v>9</v>
      </c>
      <c r="E33" s="3" t="s">
        <v>29</v>
      </c>
      <c r="F33" s="3" t="s">
        <v>14</v>
      </c>
      <c r="G33" s="8" t="s">
        <v>10</v>
      </c>
      <c r="H33" s="46" t="s">
        <v>179</v>
      </c>
      <c r="I33" s="47" t="s">
        <v>179</v>
      </c>
      <c r="J33" s="18"/>
      <c r="K33" s="16">
        <v>0</v>
      </c>
      <c r="L33" s="16">
        <v>0</v>
      </c>
      <c r="M33" s="16">
        <v>9.5</v>
      </c>
      <c r="N33" s="16">
        <v>9.5</v>
      </c>
      <c r="O33" s="48">
        <f t="shared" ref="O33:O44" si="2">SUM(K33:N33)</f>
        <v>19</v>
      </c>
    </row>
    <row r="34" spans="1:16" s="4" customFormat="1" ht="13.5" customHeight="1" thickTop="1" x14ac:dyDescent="0.2">
      <c r="A34" s="25" t="s">
        <v>98</v>
      </c>
      <c r="B34" s="3" t="s">
        <v>52</v>
      </c>
      <c r="C34" s="3" t="s">
        <v>53</v>
      </c>
      <c r="D34" s="3" t="s">
        <v>9</v>
      </c>
      <c r="E34" s="3" t="s">
        <v>29</v>
      </c>
      <c r="F34" s="3" t="s">
        <v>14</v>
      </c>
      <c r="G34" s="8" t="s">
        <v>114</v>
      </c>
      <c r="H34" s="46" t="s">
        <v>190</v>
      </c>
      <c r="I34" s="47" t="s">
        <v>190</v>
      </c>
      <c r="J34" s="17"/>
      <c r="K34" s="16">
        <v>0</v>
      </c>
      <c r="L34" s="16">
        <v>0</v>
      </c>
      <c r="M34" s="16">
        <v>9.5</v>
      </c>
      <c r="N34" s="16">
        <v>9.5</v>
      </c>
      <c r="O34" s="48">
        <f t="shared" si="2"/>
        <v>19</v>
      </c>
    </row>
    <row r="35" spans="1:16" s="4" customFormat="1" ht="13.5" customHeight="1" x14ac:dyDescent="0.2">
      <c r="A35" s="25" t="s">
        <v>99</v>
      </c>
      <c r="B35" s="3" t="s">
        <v>54</v>
      </c>
      <c r="C35" s="3" t="s">
        <v>18</v>
      </c>
      <c r="D35" s="3" t="s">
        <v>9</v>
      </c>
      <c r="E35" s="3" t="s">
        <v>29</v>
      </c>
      <c r="F35" s="3" t="s">
        <v>14</v>
      </c>
      <c r="G35" s="8" t="s">
        <v>114</v>
      </c>
      <c r="H35" s="46" t="s">
        <v>179</v>
      </c>
      <c r="I35" s="47" t="s">
        <v>179</v>
      </c>
      <c r="J35" s="19" t="s">
        <v>80</v>
      </c>
      <c r="K35" s="16">
        <v>0</v>
      </c>
      <c r="L35" s="16">
        <v>0</v>
      </c>
      <c r="M35" s="16">
        <v>9.5</v>
      </c>
      <c r="N35" s="16">
        <v>9.5</v>
      </c>
      <c r="O35" s="48">
        <f t="shared" si="2"/>
        <v>19</v>
      </c>
    </row>
    <row r="36" spans="1:16" s="5" customFormat="1" ht="13.5" customHeight="1" thickBot="1" x14ac:dyDescent="0.25">
      <c r="A36" s="25" t="s">
        <v>100</v>
      </c>
      <c r="B36" s="3" t="s">
        <v>55</v>
      </c>
      <c r="C36" s="3" t="s">
        <v>13</v>
      </c>
      <c r="D36" s="3" t="s">
        <v>9</v>
      </c>
      <c r="E36" s="3" t="s">
        <v>29</v>
      </c>
      <c r="F36" s="3" t="s">
        <v>14</v>
      </c>
      <c r="G36" s="8" t="s">
        <v>10</v>
      </c>
      <c r="H36" s="46" t="s">
        <v>179</v>
      </c>
      <c r="I36" s="47" t="s">
        <v>179</v>
      </c>
      <c r="J36" s="18"/>
      <c r="K36" s="16">
        <v>0</v>
      </c>
      <c r="L36" s="16">
        <v>0</v>
      </c>
      <c r="M36" s="16">
        <v>9.5</v>
      </c>
      <c r="N36" s="16">
        <v>9.5</v>
      </c>
      <c r="O36" s="48">
        <f t="shared" si="2"/>
        <v>19</v>
      </c>
    </row>
    <row r="37" spans="1:16" s="4" customFormat="1" ht="13.5" customHeight="1" thickTop="1" x14ac:dyDescent="0.2">
      <c r="A37" s="25" t="s">
        <v>101</v>
      </c>
      <c r="B37" s="3" t="s">
        <v>56</v>
      </c>
      <c r="C37" s="3" t="s">
        <v>57</v>
      </c>
      <c r="D37" s="3" t="s">
        <v>9</v>
      </c>
      <c r="E37" s="3" t="s">
        <v>29</v>
      </c>
      <c r="F37" s="3" t="s">
        <v>14</v>
      </c>
      <c r="G37" s="8" t="s">
        <v>114</v>
      </c>
      <c r="H37" s="46" t="s">
        <v>179</v>
      </c>
      <c r="I37" s="47" t="s">
        <v>179</v>
      </c>
      <c r="J37" s="17"/>
      <c r="K37" s="16">
        <v>0</v>
      </c>
      <c r="L37" s="16">
        <v>0</v>
      </c>
      <c r="M37" s="16">
        <v>9.5</v>
      </c>
      <c r="N37" s="16">
        <v>9.5</v>
      </c>
      <c r="O37" s="48">
        <f t="shared" si="2"/>
        <v>19</v>
      </c>
    </row>
    <row r="38" spans="1:16" s="5" customFormat="1" ht="13.5" customHeight="1" x14ac:dyDescent="0.2">
      <c r="A38" s="25" t="s">
        <v>102</v>
      </c>
      <c r="B38" s="3" t="s">
        <v>61</v>
      </c>
      <c r="C38" s="3" t="s">
        <v>62</v>
      </c>
      <c r="D38" s="3" t="s">
        <v>9</v>
      </c>
      <c r="E38" s="3" t="s">
        <v>29</v>
      </c>
      <c r="F38" s="3" t="s">
        <v>14</v>
      </c>
      <c r="G38" s="8" t="s">
        <v>114</v>
      </c>
      <c r="H38" s="46" t="s">
        <v>179</v>
      </c>
      <c r="I38" s="47" t="s">
        <v>179</v>
      </c>
      <c r="J38" s="19" t="s">
        <v>81</v>
      </c>
      <c r="K38" s="16">
        <v>0</v>
      </c>
      <c r="L38" s="16">
        <v>0</v>
      </c>
      <c r="M38" s="16">
        <v>9.5</v>
      </c>
      <c r="N38" s="16">
        <v>9.5</v>
      </c>
      <c r="O38" s="48">
        <f t="shared" si="2"/>
        <v>19</v>
      </c>
    </row>
    <row r="39" spans="1:16" s="5" customFormat="1" ht="13.5" customHeight="1" thickBot="1" x14ac:dyDescent="0.25">
      <c r="A39" s="25" t="s">
        <v>103</v>
      </c>
      <c r="B39" s="3" t="s">
        <v>66</v>
      </c>
      <c r="C39" s="3" t="s">
        <v>67</v>
      </c>
      <c r="D39" s="3" t="s">
        <v>9</v>
      </c>
      <c r="E39" s="3" t="s">
        <v>29</v>
      </c>
      <c r="F39" s="3" t="s">
        <v>14</v>
      </c>
      <c r="G39" s="8" t="s">
        <v>10</v>
      </c>
      <c r="H39" s="46" t="s">
        <v>179</v>
      </c>
      <c r="I39" s="47" t="s">
        <v>179</v>
      </c>
      <c r="J39" s="18"/>
      <c r="K39" s="16">
        <v>0</v>
      </c>
      <c r="L39" s="16">
        <v>0</v>
      </c>
      <c r="M39" s="16">
        <v>9.5</v>
      </c>
      <c r="N39" s="16">
        <v>9.5</v>
      </c>
      <c r="O39" s="48">
        <f t="shared" si="2"/>
        <v>19</v>
      </c>
    </row>
    <row r="40" spans="1:16" s="5" customFormat="1" ht="13.5" customHeight="1" thickTop="1" x14ac:dyDescent="0.2">
      <c r="A40" s="25" t="s">
        <v>104</v>
      </c>
      <c r="B40" s="6" t="s">
        <v>115</v>
      </c>
      <c r="C40" s="6"/>
      <c r="D40" s="3" t="s">
        <v>9</v>
      </c>
      <c r="E40" s="3" t="s">
        <v>29</v>
      </c>
      <c r="F40" s="3" t="s">
        <v>14</v>
      </c>
      <c r="G40" s="8" t="s">
        <v>21</v>
      </c>
      <c r="H40" s="46" t="s">
        <v>179</v>
      </c>
      <c r="I40" s="47" t="s">
        <v>179</v>
      </c>
      <c r="J40" s="17"/>
      <c r="K40" s="16">
        <v>0</v>
      </c>
      <c r="L40" s="16">
        <v>0</v>
      </c>
      <c r="M40" s="16">
        <v>9.5</v>
      </c>
      <c r="N40" s="16">
        <v>9.5</v>
      </c>
      <c r="O40" s="48">
        <f t="shared" si="2"/>
        <v>19</v>
      </c>
    </row>
    <row r="41" spans="1:16" s="5" customFormat="1" ht="13.5" customHeight="1" x14ac:dyDescent="0.2">
      <c r="A41" s="25" t="s">
        <v>105</v>
      </c>
      <c r="B41" s="6" t="s">
        <v>20</v>
      </c>
      <c r="C41" s="6" t="s">
        <v>148</v>
      </c>
      <c r="D41" s="6" t="s">
        <v>9</v>
      </c>
      <c r="E41" s="6" t="s">
        <v>125</v>
      </c>
      <c r="F41" s="6" t="s">
        <v>12</v>
      </c>
      <c r="G41" s="8" t="s">
        <v>10</v>
      </c>
      <c r="H41" s="49" t="s">
        <v>179</v>
      </c>
      <c r="I41" s="50" t="s">
        <v>179</v>
      </c>
      <c r="J41" s="19" t="s">
        <v>82</v>
      </c>
      <c r="K41" s="16">
        <v>0</v>
      </c>
      <c r="L41" s="16">
        <v>0</v>
      </c>
      <c r="M41" s="16">
        <v>9.5</v>
      </c>
      <c r="N41" s="16">
        <v>9.5</v>
      </c>
      <c r="O41" s="51">
        <f t="shared" si="2"/>
        <v>19</v>
      </c>
      <c r="P41" s="5" t="s">
        <v>184</v>
      </c>
    </row>
    <row r="42" spans="1:16" s="5" customFormat="1" ht="13.5" customHeight="1" thickBot="1" x14ac:dyDescent="0.25">
      <c r="A42" s="25" t="s">
        <v>106</v>
      </c>
      <c r="B42" s="3" t="s">
        <v>42</v>
      </c>
      <c r="C42" s="3" t="s">
        <v>43</v>
      </c>
      <c r="D42" s="3" t="s">
        <v>9</v>
      </c>
      <c r="E42" s="3" t="s">
        <v>44</v>
      </c>
      <c r="F42" s="3" t="s">
        <v>14</v>
      </c>
      <c r="G42" s="8" t="s">
        <v>10</v>
      </c>
      <c r="H42" s="49" t="s">
        <v>179</v>
      </c>
      <c r="I42" s="50" t="s">
        <v>179</v>
      </c>
      <c r="J42" s="19"/>
      <c r="K42" s="16">
        <v>0</v>
      </c>
      <c r="L42" s="16">
        <v>0</v>
      </c>
      <c r="M42" s="16">
        <v>9.5</v>
      </c>
      <c r="N42" s="16">
        <v>9.5</v>
      </c>
      <c r="O42" s="51">
        <f t="shared" si="2"/>
        <v>19</v>
      </c>
      <c r="P42" s="5" t="s">
        <v>155</v>
      </c>
    </row>
    <row r="43" spans="1:16" s="5" customFormat="1" ht="13.5" customHeight="1" thickTop="1" x14ac:dyDescent="0.2">
      <c r="A43" s="25" t="s">
        <v>107</v>
      </c>
      <c r="B43" s="3" t="s">
        <v>40</v>
      </c>
      <c r="C43" s="3" t="s">
        <v>41</v>
      </c>
      <c r="D43" s="3" t="s">
        <v>9</v>
      </c>
      <c r="E43" s="3" t="s">
        <v>34</v>
      </c>
      <c r="F43" s="3" t="s">
        <v>14</v>
      </c>
      <c r="G43" s="8" t="s">
        <v>10</v>
      </c>
      <c r="H43" s="46" t="s">
        <v>179</v>
      </c>
      <c r="I43" s="46" t="s">
        <v>190</v>
      </c>
      <c r="J43" s="17"/>
      <c r="K43" s="16">
        <v>0</v>
      </c>
      <c r="L43" s="16">
        <v>0</v>
      </c>
      <c r="M43" s="16">
        <v>9.5</v>
      </c>
      <c r="N43" s="16">
        <v>0</v>
      </c>
      <c r="O43" s="48">
        <f>SUM(K43:N43)</f>
        <v>9.5</v>
      </c>
    </row>
    <row r="44" spans="1:16" s="5" customFormat="1" ht="13.5" customHeight="1" x14ac:dyDescent="0.2">
      <c r="A44" s="25" t="s">
        <v>108</v>
      </c>
      <c r="B44" s="31" t="s">
        <v>59</v>
      </c>
      <c r="C44" s="31" t="s">
        <v>18</v>
      </c>
      <c r="D44" s="31" t="s">
        <v>9</v>
      </c>
      <c r="E44" s="31" t="s">
        <v>60</v>
      </c>
      <c r="F44" s="31" t="s">
        <v>14</v>
      </c>
      <c r="G44" s="12" t="s">
        <v>10</v>
      </c>
      <c r="H44" s="49" t="s">
        <v>179</v>
      </c>
      <c r="I44" s="50" t="s">
        <v>179</v>
      </c>
      <c r="J44" s="19" t="s">
        <v>83</v>
      </c>
      <c r="K44" s="32">
        <v>0</v>
      </c>
      <c r="L44" s="32">
        <v>0</v>
      </c>
      <c r="M44" s="16">
        <v>9.5</v>
      </c>
      <c r="N44" s="16">
        <v>9.5</v>
      </c>
      <c r="O44" s="51">
        <f t="shared" si="2"/>
        <v>19</v>
      </c>
      <c r="P44" s="5" t="s">
        <v>156</v>
      </c>
    </row>
    <row r="45" spans="1:16" s="5" customFormat="1" ht="13.5" customHeight="1" thickBot="1" x14ac:dyDescent="0.25">
      <c r="A45" s="25" t="s">
        <v>109</v>
      </c>
      <c r="B45" s="6" t="s">
        <v>124</v>
      </c>
      <c r="C45" s="6" t="s">
        <v>26</v>
      </c>
      <c r="D45" s="6" t="s">
        <v>9</v>
      </c>
      <c r="E45" s="6" t="s">
        <v>125</v>
      </c>
      <c r="F45" s="6" t="s">
        <v>12</v>
      </c>
      <c r="G45" s="8" t="s">
        <v>113</v>
      </c>
      <c r="H45" s="49" t="s">
        <v>190</v>
      </c>
      <c r="I45" s="50" t="s">
        <v>190</v>
      </c>
      <c r="J45" s="52"/>
      <c r="K45" s="16">
        <v>0</v>
      </c>
      <c r="L45" s="16">
        <v>4</v>
      </c>
      <c r="M45" s="16">
        <v>0</v>
      </c>
      <c r="N45" s="16">
        <v>13.65</v>
      </c>
      <c r="O45" s="51">
        <f>SUM(K45:N45)</f>
        <v>17.649999999999999</v>
      </c>
      <c r="P45" s="5" t="s">
        <v>184</v>
      </c>
    </row>
    <row r="46" spans="1:16" s="5" customFormat="1" ht="13.5" customHeight="1" thickTop="1" thickBot="1" x14ac:dyDescent="0.25">
      <c r="A46" s="25"/>
      <c r="B46" s="4"/>
      <c r="C46" s="4"/>
      <c r="D46" s="4"/>
      <c r="E46" s="4"/>
      <c r="F46" s="4"/>
      <c r="G46" s="25"/>
      <c r="H46" s="41"/>
      <c r="I46" s="41"/>
      <c r="J46" s="9"/>
      <c r="K46" s="35"/>
      <c r="L46" s="35"/>
      <c r="M46" s="35"/>
      <c r="N46" s="35"/>
      <c r="O46" s="35"/>
    </row>
    <row r="47" spans="1:16" s="5" customFormat="1" ht="13.5" customHeight="1" thickTop="1" x14ac:dyDescent="0.2">
      <c r="A47" s="25" t="s">
        <v>110</v>
      </c>
      <c r="B47" s="3" t="s">
        <v>157</v>
      </c>
      <c r="C47" s="3" t="s">
        <v>57</v>
      </c>
      <c r="D47" s="3"/>
      <c r="E47" s="3" t="s">
        <v>34</v>
      </c>
      <c r="F47" s="3" t="s">
        <v>12</v>
      </c>
      <c r="G47" s="6" t="s">
        <v>164</v>
      </c>
      <c r="H47" s="49" t="s">
        <v>179</v>
      </c>
      <c r="I47" s="50" t="s">
        <v>179</v>
      </c>
      <c r="J47" s="17"/>
      <c r="K47" s="16">
        <v>4</v>
      </c>
      <c r="L47" s="16">
        <v>4</v>
      </c>
      <c r="M47" s="16">
        <v>14.25</v>
      </c>
      <c r="N47" s="16">
        <v>14.25</v>
      </c>
      <c r="O47" s="51">
        <f t="shared" ref="O47:O52" si="3">SUM(K47:N47)</f>
        <v>36.5</v>
      </c>
      <c r="P47" s="5" t="s">
        <v>168</v>
      </c>
    </row>
    <row r="48" spans="1:16" s="5" customFormat="1" ht="13.5" customHeight="1" thickBot="1" x14ac:dyDescent="0.25">
      <c r="A48" s="25" t="s">
        <v>111</v>
      </c>
      <c r="B48" s="3" t="s">
        <v>158</v>
      </c>
      <c r="C48" s="3"/>
      <c r="D48" s="3"/>
      <c r="E48" s="6" t="s">
        <v>29</v>
      </c>
      <c r="F48" s="3" t="s">
        <v>14</v>
      </c>
      <c r="G48" s="6" t="s">
        <v>164</v>
      </c>
      <c r="H48" s="49" t="s">
        <v>179</v>
      </c>
      <c r="I48" s="50" t="s">
        <v>179</v>
      </c>
      <c r="J48" s="18" t="s">
        <v>84</v>
      </c>
      <c r="K48" s="16">
        <v>4</v>
      </c>
      <c r="L48" s="16">
        <v>4</v>
      </c>
      <c r="M48" s="16">
        <v>14.25</v>
      </c>
      <c r="N48" s="16">
        <v>14.25</v>
      </c>
      <c r="O48" s="51">
        <f t="shared" si="3"/>
        <v>36.5</v>
      </c>
      <c r="P48" s="5" t="s">
        <v>168</v>
      </c>
    </row>
    <row r="49" spans="1:16" s="5" customFormat="1" ht="13.5" customHeight="1" thickTop="1" x14ac:dyDescent="0.2">
      <c r="A49" s="2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49" t="s">
        <v>179</v>
      </c>
      <c r="I49" s="50" t="s">
        <v>179</v>
      </c>
      <c r="J49" s="17"/>
      <c r="K49" s="16">
        <v>4</v>
      </c>
      <c r="L49" s="16">
        <v>4</v>
      </c>
      <c r="M49" s="16">
        <v>14.25</v>
      </c>
      <c r="N49" s="16">
        <v>14.25</v>
      </c>
      <c r="O49" s="51">
        <f t="shared" si="3"/>
        <v>36.5</v>
      </c>
      <c r="P49" s="5" t="s">
        <v>168</v>
      </c>
    </row>
    <row r="50" spans="1:16" s="5" customFormat="1" ht="13.5" customHeight="1" thickBot="1" x14ac:dyDescent="0.25">
      <c r="A50" s="25" t="s">
        <v>119</v>
      </c>
      <c r="B50" s="3" t="s">
        <v>160</v>
      </c>
      <c r="C50" s="3"/>
      <c r="D50" s="3"/>
      <c r="E50" s="6" t="s">
        <v>29</v>
      </c>
      <c r="F50" s="3" t="s">
        <v>14</v>
      </c>
      <c r="G50" s="6" t="s">
        <v>164</v>
      </c>
      <c r="H50" s="49" t="s">
        <v>179</v>
      </c>
      <c r="I50" s="50" t="s">
        <v>179</v>
      </c>
      <c r="J50" s="18" t="s">
        <v>85</v>
      </c>
      <c r="K50" s="16">
        <v>4</v>
      </c>
      <c r="L50" s="16">
        <v>4</v>
      </c>
      <c r="M50" s="16">
        <v>14.25</v>
      </c>
      <c r="N50" s="16">
        <v>14.25</v>
      </c>
      <c r="O50" s="51">
        <f t="shared" si="3"/>
        <v>36.5</v>
      </c>
      <c r="P50" s="5" t="s">
        <v>168</v>
      </c>
    </row>
    <row r="51" spans="1:16" s="5" customFormat="1" ht="13.5" customHeight="1" thickTop="1" x14ac:dyDescent="0.2">
      <c r="A51" s="25" t="s">
        <v>126</v>
      </c>
      <c r="B51" s="3" t="s">
        <v>185</v>
      </c>
      <c r="C51" s="3"/>
      <c r="D51" s="3"/>
      <c r="E51" s="6" t="s">
        <v>29</v>
      </c>
      <c r="F51" s="3" t="s">
        <v>14</v>
      </c>
      <c r="G51" s="6" t="s">
        <v>164</v>
      </c>
      <c r="H51" s="49" t="s">
        <v>179</v>
      </c>
      <c r="I51" s="50" t="s">
        <v>179</v>
      </c>
      <c r="J51" s="17"/>
      <c r="K51" s="16">
        <v>4</v>
      </c>
      <c r="L51" s="16">
        <v>4</v>
      </c>
      <c r="M51" s="16">
        <v>14.25</v>
      </c>
      <c r="N51" s="16">
        <v>14.25</v>
      </c>
      <c r="O51" s="51">
        <f t="shared" si="3"/>
        <v>36.5</v>
      </c>
      <c r="P51" s="5" t="s">
        <v>168</v>
      </c>
    </row>
    <row r="52" spans="1:16" s="5" customFormat="1" ht="13.5" customHeight="1" thickBot="1" x14ac:dyDescent="0.25">
      <c r="A52" s="25" t="s">
        <v>127</v>
      </c>
      <c r="B52" s="3" t="s">
        <v>162</v>
      </c>
      <c r="C52" s="3"/>
      <c r="D52" s="3"/>
      <c r="E52" s="6" t="s">
        <v>29</v>
      </c>
      <c r="F52" s="3" t="s">
        <v>14</v>
      </c>
      <c r="G52" s="6" t="s">
        <v>164</v>
      </c>
      <c r="H52" s="49" t="s">
        <v>179</v>
      </c>
      <c r="I52" s="50" t="s">
        <v>179</v>
      </c>
      <c r="J52" s="18" t="s">
        <v>86</v>
      </c>
      <c r="K52" s="16">
        <v>4</v>
      </c>
      <c r="L52" s="16">
        <v>4</v>
      </c>
      <c r="M52" s="16">
        <v>14.25</v>
      </c>
      <c r="N52" s="16">
        <v>14.25</v>
      </c>
      <c r="O52" s="51">
        <f t="shared" si="3"/>
        <v>36.5</v>
      </c>
      <c r="P52" s="5" t="s">
        <v>168</v>
      </c>
    </row>
    <row r="53" spans="1:16" s="5" customFormat="1" ht="13.5" customHeight="1" thickTop="1" thickBot="1" x14ac:dyDescent="0.25">
      <c r="A53" s="25"/>
      <c r="B53" s="4"/>
      <c r="C53" s="4"/>
      <c r="D53" s="4"/>
      <c r="E53" s="4"/>
      <c r="F53" s="4"/>
      <c r="G53" s="25"/>
      <c r="H53" s="41"/>
      <c r="I53" s="41"/>
      <c r="J53" s="9"/>
      <c r="K53" s="35"/>
      <c r="L53" s="35"/>
      <c r="M53" s="35"/>
      <c r="N53" s="35"/>
      <c r="O53" s="35"/>
    </row>
    <row r="54" spans="1:16" s="5" customFormat="1" ht="13.5" customHeight="1" thickTop="1" thickBot="1" x14ac:dyDescent="0.25">
      <c r="A54" s="25" t="s">
        <v>128</v>
      </c>
      <c r="B54" s="6" t="s">
        <v>120</v>
      </c>
      <c r="C54" s="6" t="s">
        <v>23</v>
      </c>
      <c r="D54" s="6" t="s">
        <v>9</v>
      </c>
      <c r="E54" s="3" t="s">
        <v>34</v>
      </c>
      <c r="F54" s="6" t="s">
        <v>12</v>
      </c>
      <c r="G54" s="8" t="s">
        <v>113</v>
      </c>
      <c r="H54" s="49" t="s">
        <v>190</v>
      </c>
      <c r="I54" s="50" t="s">
        <v>190</v>
      </c>
      <c r="J54" s="20" t="s">
        <v>87</v>
      </c>
      <c r="K54" s="16">
        <v>4</v>
      </c>
      <c r="L54" s="16">
        <v>4</v>
      </c>
      <c r="M54" s="16">
        <f>28+0.5</f>
        <v>28.5</v>
      </c>
      <c r="N54" s="16">
        <f>28+0.5</f>
        <v>28.5</v>
      </c>
      <c r="O54" s="51">
        <f>SUM(K54:N54)</f>
        <v>65</v>
      </c>
      <c r="P54" s="5" t="s">
        <v>169</v>
      </c>
    </row>
    <row r="55" spans="1:16" s="5" customFormat="1" ht="13.5" customHeight="1" thickTop="1" thickBot="1" x14ac:dyDescent="0.25">
      <c r="A55" s="25"/>
      <c r="H55" s="25"/>
      <c r="I55" s="25"/>
    </row>
    <row r="56" spans="1:16" s="5" customFormat="1" ht="13.5" customHeight="1" thickTop="1" x14ac:dyDescent="0.2">
      <c r="A56" s="25" t="s">
        <v>131</v>
      </c>
      <c r="B56" s="6" t="s">
        <v>129</v>
      </c>
      <c r="C56" s="6" t="s">
        <v>16</v>
      </c>
      <c r="D56" s="6" t="s">
        <v>9</v>
      </c>
      <c r="E56" s="6" t="s">
        <v>29</v>
      </c>
      <c r="F56" s="6" t="s">
        <v>14</v>
      </c>
      <c r="G56" s="8" t="s">
        <v>113</v>
      </c>
      <c r="H56" s="49" t="s">
        <v>179</v>
      </c>
      <c r="I56" s="50" t="s">
        <v>179</v>
      </c>
      <c r="J56" s="17" t="s">
        <v>88</v>
      </c>
      <c r="K56" s="16">
        <v>4</v>
      </c>
      <c r="L56" s="16">
        <v>4</v>
      </c>
      <c r="M56" s="16">
        <v>14.25</v>
      </c>
      <c r="N56" s="16">
        <v>14.25</v>
      </c>
      <c r="O56" s="51">
        <f>SUM(K56:N56)</f>
        <v>36.5</v>
      </c>
      <c r="P56" s="5" t="s">
        <v>170</v>
      </c>
    </row>
    <row r="57" spans="1:16" s="5" customFormat="1" ht="13.5" customHeight="1" thickBot="1" x14ac:dyDescent="0.25">
      <c r="A57" s="25" t="s">
        <v>186</v>
      </c>
      <c r="B57" s="6" t="s">
        <v>130</v>
      </c>
      <c r="C57" s="6" t="s">
        <v>69</v>
      </c>
      <c r="D57" s="6" t="s">
        <v>9</v>
      </c>
      <c r="E57" s="6" t="s">
        <v>60</v>
      </c>
      <c r="F57" s="6" t="s">
        <v>14</v>
      </c>
      <c r="G57" s="8" t="s">
        <v>113</v>
      </c>
      <c r="H57" s="49" t="s">
        <v>191</v>
      </c>
      <c r="I57" s="50" t="s">
        <v>179</v>
      </c>
      <c r="J57" s="18"/>
      <c r="K57" s="16">
        <v>4</v>
      </c>
      <c r="L57" s="16">
        <v>4</v>
      </c>
      <c r="M57" s="16">
        <v>14.25</v>
      </c>
      <c r="N57" s="16">
        <v>14.25</v>
      </c>
      <c r="O57" s="51">
        <f>SUM(K57:N57)</f>
        <v>36.5</v>
      </c>
      <c r="P57" s="5" t="s">
        <v>171</v>
      </c>
    </row>
    <row r="58" spans="1:16" s="5" customFormat="1" ht="13.5" customHeight="1" thickTop="1" thickBot="1" x14ac:dyDescent="0.25">
      <c r="A58" s="25"/>
      <c r="H58" s="25"/>
      <c r="I58" s="25"/>
    </row>
    <row r="59" spans="1:16" ht="13.5" customHeight="1" thickTop="1" thickBot="1" x14ac:dyDescent="0.25">
      <c r="A59" s="25" t="s">
        <v>187</v>
      </c>
      <c r="B59" s="13" t="s">
        <v>174</v>
      </c>
      <c r="C59" s="13"/>
      <c r="D59" s="13"/>
      <c r="E59" s="13"/>
      <c r="F59" s="13"/>
      <c r="G59" s="14"/>
      <c r="H59" s="49" t="s">
        <v>179</v>
      </c>
      <c r="I59" s="50" t="s">
        <v>179</v>
      </c>
      <c r="J59" s="20" t="s">
        <v>89</v>
      </c>
      <c r="K59" s="16">
        <v>4</v>
      </c>
      <c r="L59" s="16">
        <v>4</v>
      </c>
      <c r="M59" s="16">
        <f>M54:N54</f>
        <v>28.5</v>
      </c>
      <c r="N59" s="16">
        <f>N54:O54</f>
        <v>28.5</v>
      </c>
      <c r="O59" s="51">
        <f>SUM(K59:N59)</f>
        <v>65</v>
      </c>
    </row>
    <row r="60" spans="1:16" ht="13.5" customHeight="1" thickTop="1" x14ac:dyDescent="0.2"/>
    <row r="62" spans="1:16" ht="13.5" customHeight="1" x14ac:dyDescent="0.2">
      <c r="B62" s="7" t="s">
        <v>181</v>
      </c>
    </row>
    <row r="63" spans="1:16" ht="13.5" customHeight="1" x14ac:dyDescent="0.2">
      <c r="A63" s="9" t="s">
        <v>188</v>
      </c>
      <c r="B63" s="7" t="s">
        <v>182</v>
      </c>
      <c r="D63" s="3" t="s">
        <v>11</v>
      </c>
      <c r="E63" s="6" t="s">
        <v>29</v>
      </c>
      <c r="F63" s="3" t="s">
        <v>14</v>
      </c>
      <c r="G63" s="6" t="s">
        <v>164</v>
      </c>
      <c r="H63" s="49" t="s">
        <v>179</v>
      </c>
      <c r="I63" s="50" t="s">
        <v>179</v>
      </c>
      <c r="P63" s="5" t="s">
        <v>183</v>
      </c>
    </row>
  </sheetData>
  <mergeCells count="8">
    <mergeCell ref="M4:N4"/>
    <mergeCell ref="B1:O1"/>
    <mergeCell ref="B2:O2"/>
    <mergeCell ref="B3:O3"/>
    <mergeCell ref="B4:G4"/>
    <mergeCell ref="K4:L4"/>
    <mergeCell ref="H4:I4"/>
    <mergeCell ref="O4:O5"/>
  </mergeCells>
  <phoneticPr fontId="0" type="noConversion"/>
  <pageMargins left="0.22" right="0.26" top="0.12" bottom="0.5" header="0.12" footer="0.5"/>
  <pageSetup paperSize="9" scale="85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M51"/>
  <sheetViews>
    <sheetView workbookViewId="0">
      <selection activeCell="I21" sqref="I21"/>
    </sheetView>
  </sheetViews>
  <sheetFormatPr baseColWidth="10" defaultColWidth="54.5703125" defaultRowHeight="12.75" x14ac:dyDescent="0.2"/>
  <cols>
    <col min="1" max="1" width="16.85546875" style="55" bestFit="1" customWidth="1"/>
    <col min="2" max="2" width="18.140625" style="55" bestFit="1" customWidth="1"/>
    <col min="3" max="3" width="22" style="55" bestFit="1" customWidth="1"/>
    <col min="4" max="4" width="11.7109375" style="55" bestFit="1" customWidth="1"/>
    <col min="5" max="5" width="2.85546875" style="55" bestFit="1" customWidth="1"/>
    <col min="6" max="6" width="3" style="55" bestFit="1" customWidth="1"/>
    <col min="7" max="7" width="8.85546875" style="55" bestFit="1" customWidth="1"/>
    <col min="8" max="8" width="8.28515625" style="55" bestFit="1" customWidth="1"/>
    <col min="9" max="9" width="18.85546875" style="55" bestFit="1" customWidth="1"/>
    <col min="10" max="10" width="11.7109375" style="55" bestFit="1" customWidth="1"/>
    <col min="11" max="11" width="1.85546875" style="55" bestFit="1" customWidth="1"/>
    <col min="12" max="16384" width="54.5703125" style="55"/>
  </cols>
  <sheetData>
    <row r="1" spans="1:13" x14ac:dyDescent="0.2">
      <c r="A1" s="56" t="s">
        <v>305</v>
      </c>
      <c r="B1" s="56" t="s">
        <v>306</v>
      </c>
      <c r="C1" s="56" t="s">
        <v>208</v>
      </c>
      <c r="D1" s="56" t="s">
        <v>307</v>
      </c>
      <c r="E1" s="88" t="s">
        <v>281</v>
      </c>
      <c r="F1" s="54">
        <v>1</v>
      </c>
      <c r="G1" s="56" t="s">
        <v>304</v>
      </c>
      <c r="H1" s="56" t="s">
        <v>303</v>
      </c>
      <c r="I1" s="56" t="s">
        <v>302</v>
      </c>
      <c r="J1" s="56" t="s">
        <v>301</v>
      </c>
      <c r="K1" s="88" t="s">
        <v>281</v>
      </c>
      <c r="M1" s="62"/>
    </row>
    <row r="2" spans="1:13" x14ac:dyDescent="0.2">
      <c r="A2" s="56" t="s">
        <v>308</v>
      </c>
      <c r="B2" s="56" t="s">
        <v>266</v>
      </c>
      <c r="C2" s="56" t="s">
        <v>208</v>
      </c>
      <c r="D2" s="56" t="s">
        <v>309</v>
      </c>
      <c r="E2" s="88" t="s">
        <v>281</v>
      </c>
      <c r="F2" s="54">
        <v>2</v>
      </c>
      <c r="G2" s="56" t="s">
        <v>300</v>
      </c>
      <c r="H2" s="56" t="s">
        <v>299</v>
      </c>
      <c r="I2" s="56" t="s">
        <v>208</v>
      </c>
      <c r="J2" s="56" t="s">
        <v>298</v>
      </c>
      <c r="K2" s="88" t="s">
        <v>281</v>
      </c>
      <c r="M2" s="62"/>
    </row>
    <row r="3" spans="1:13" x14ac:dyDescent="0.2">
      <c r="A3" s="56" t="s">
        <v>310</v>
      </c>
      <c r="B3" s="56" t="s">
        <v>311</v>
      </c>
      <c r="C3" s="56" t="s">
        <v>208</v>
      </c>
      <c r="D3" s="56" t="s">
        <v>312</v>
      </c>
      <c r="E3" s="88" t="s">
        <v>281</v>
      </c>
      <c r="F3" s="54">
        <v>3</v>
      </c>
      <c r="G3" s="56" t="s">
        <v>297</v>
      </c>
      <c r="H3" s="56" t="s">
        <v>296</v>
      </c>
      <c r="I3" s="56" t="s">
        <v>208</v>
      </c>
      <c r="J3" s="56" t="s">
        <v>295</v>
      </c>
      <c r="K3" s="88" t="s">
        <v>281</v>
      </c>
      <c r="M3" s="62"/>
    </row>
    <row r="4" spans="1:13" x14ac:dyDescent="0.2">
      <c r="A4" s="56" t="s">
        <v>313</v>
      </c>
      <c r="B4" s="56" t="s">
        <v>314</v>
      </c>
      <c r="C4" s="56" t="s">
        <v>208</v>
      </c>
      <c r="D4" s="56" t="s">
        <v>315</v>
      </c>
      <c r="E4" s="88" t="s">
        <v>281</v>
      </c>
      <c r="F4" s="54">
        <v>4</v>
      </c>
      <c r="G4" s="56" t="s">
        <v>294</v>
      </c>
      <c r="H4" s="56" t="s">
        <v>293</v>
      </c>
      <c r="I4" s="56" t="s">
        <v>208</v>
      </c>
      <c r="J4" s="56" t="s">
        <v>292</v>
      </c>
      <c r="K4" s="88" t="s">
        <v>281</v>
      </c>
      <c r="M4" s="62"/>
    </row>
    <row r="5" spans="1:13" x14ac:dyDescent="0.2">
      <c r="A5" s="56" t="s">
        <v>265</v>
      </c>
      <c r="B5" s="56" t="s">
        <v>266</v>
      </c>
      <c r="C5" s="56" t="s">
        <v>208</v>
      </c>
      <c r="D5" s="56" t="s">
        <v>316</v>
      </c>
      <c r="E5" s="88" t="s">
        <v>281</v>
      </c>
      <c r="F5" s="54">
        <v>5</v>
      </c>
      <c r="G5" s="56" t="s">
        <v>291</v>
      </c>
      <c r="H5" s="56" t="s">
        <v>207</v>
      </c>
      <c r="I5" s="56" t="s">
        <v>208</v>
      </c>
      <c r="J5" s="56" t="s">
        <v>290</v>
      </c>
      <c r="K5" s="88" t="s">
        <v>281</v>
      </c>
      <c r="M5" s="62"/>
    </row>
    <row r="6" spans="1:13" x14ac:dyDescent="0.2">
      <c r="A6" s="56" t="s">
        <v>317</v>
      </c>
      <c r="B6" s="56" t="s">
        <v>62</v>
      </c>
      <c r="C6" s="56" t="s">
        <v>208</v>
      </c>
      <c r="D6" s="56" t="s">
        <v>318</v>
      </c>
      <c r="E6" s="88" t="s">
        <v>282</v>
      </c>
      <c r="F6" s="54">
        <v>6</v>
      </c>
      <c r="G6" s="56" t="s">
        <v>258</v>
      </c>
      <c r="H6" s="56" t="s">
        <v>259</v>
      </c>
      <c r="I6" s="56" t="s">
        <v>211</v>
      </c>
      <c r="J6" s="56" t="s">
        <v>289</v>
      </c>
      <c r="K6" s="88" t="s">
        <v>281</v>
      </c>
      <c r="M6" s="62"/>
    </row>
    <row r="7" spans="1:13" x14ac:dyDescent="0.2">
      <c r="A7" s="56" t="s">
        <v>319</v>
      </c>
      <c r="B7" s="56" t="s">
        <v>320</v>
      </c>
      <c r="C7" s="56" t="s">
        <v>321</v>
      </c>
      <c r="D7" s="56" t="s">
        <v>322</v>
      </c>
      <c r="E7" s="88" t="s">
        <v>281</v>
      </c>
      <c r="F7" s="54">
        <v>7</v>
      </c>
      <c r="G7" s="56"/>
      <c r="H7" s="56"/>
      <c r="I7" s="56"/>
      <c r="J7" s="56"/>
      <c r="K7" s="88"/>
      <c r="M7" s="62"/>
    </row>
    <row r="8" spans="1:13" x14ac:dyDescent="0.2">
      <c r="A8" s="56" t="s">
        <v>323</v>
      </c>
      <c r="B8" s="56" t="s">
        <v>324</v>
      </c>
      <c r="C8" s="56" t="s">
        <v>264</v>
      </c>
      <c r="D8" s="56" t="s">
        <v>325</v>
      </c>
      <c r="E8" s="88" t="s">
        <v>281</v>
      </c>
      <c r="F8" s="54">
        <v>8</v>
      </c>
      <c r="G8" s="56"/>
      <c r="H8" s="56"/>
      <c r="I8" s="56"/>
      <c r="J8" s="56"/>
      <c r="K8" s="56"/>
      <c r="M8" s="62"/>
    </row>
    <row r="9" spans="1:13" x14ac:dyDescent="0.2">
      <c r="A9" s="56" t="s">
        <v>278</v>
      </c>
      <c r="B9" s="56" t="s">
        <v>283</v>
      </c>
      <c r="C9" s="56" t="s">
        <v>264</v>
      </c>
      <c r="D9" s="56" t="s">
        <v>326</v>
      </c>
      <c r="E9" s="88" t="s">
        <v>281</v>
      </c>
      <c r="F9" s="54">
        <v>9</v>
      </c>
      <c r="G9" s="56"/>
      <c r="H9" s="56"/>
      <c r="I9" s="56"/>
      <c r="J9" s="56"/>
      <c r="K9" s="56"/>
      <c r="M9" s="62"/>
    </row>
    <row r="10" spans="1:13" x14ac:dyDescent="0.2">
      <c r="A10" s="56" t="s">
        <v>284</v>
      </c>
      <c r="B10" s="56" t="s">
        <v>285</v>
      </c>
      <c r="C10" s="56" t="s">
        <v>264</v>
      </c>
      <c r="D10" s="56" t="s">
        <v>327</v>
      </c>
      <c r="E10" s="88" t="s">
        <v>281</v>
      </c>
      <c r="F10" s="54">
        <v>10</v>
      </c>
      <c r="G10" s="56"/>
    </row>
    <row r="11" spans="1:13" x14ac:dyDescent="0.2">
      <c r="A11" s="56" t="s">
        <v>328</v>
      </c>
      <c r="B11" s="56" t="s">
        <v>329</v>
      </c>
      <c r="C11" s="56" t="s">
        <v>264</v>
      </c>
      <c r="D11" s="56" t="s">
        <v>330</v>
      </c>
      <c r="E11" s="88" t="s">
        <v>281</v>
      </c>
      <c r="F11" s="54">
        <v>11</v>
      </c>
    </row>
    <row r="12" spans="1:13" x14ac:dyDescent="0.2">
      <c r="A12" s="56" t="s">
        <v>331</v>
      </c>
      <c r="B12" s="56" t="s">
        <v>332</v>
      </c>
      <c r="C12" s="56" t="s">
        <v>264</v>
      </c>
      <c r="D12" s="56" t="s">
        <v>333</v>
      </c>
      <c r="E12" s="88" t="s">
        <v>281</v>
      </c>
      <c r="F12" s="54">
        <v>12</v>
      </c>
    </row>
    <row r="13" spans="1:13" x14ac:dyDescent="0.2">
      <c r="A13" s="56" t="s">
        <v>274</v>
      </c>
      <c r="B13" s="56" t="s">
        <v>275</v>
      </c>
      <c r="C13" s="56" t="s">
        <v>264</v>
      </c>
      <c r="D13" s="56" t="s">
        <v>334</v>
      </c>
      <c r="E13" s="88" t="s">
        <v>281</v>
      </c>
      <c r="F13" s="54">
        <v>13</v>
      </c>
    </row>
    <row r="14" spans="1:13" x14ac:dyDescent="0.2">
      <c r="A14" s="56" t="s">
        <v>335</v>
      </c>
      <c r="B14" s="56" t="s">
        <v>336</v>
      </c>
      <c r="C14" s="56" t="s">
        <v>264</v>
      </c>
      <c r="D14" s="56" t="s">
        <v>337</v>
      </c>
      <c r="E14" s="88" t="s">
        <v>281</v>
      </c>
      <c r="F14" s="54">
        <v>14</v>
      </c>
    </row>
    <row r="15" spans="1:13" x14ac:dyDescent="0.2">
      <c r="A15" s="56" t="s">
        <v>338</v>
      </c>
      <c r="B15" s="56" t="s">
        <v>339</v>
      </c>
      <c r="C15" s="56" t="s">
        <v>340</v>
      </c>
      <c r="D15" s="56" t="s">
        <v>341</v>
      </c>
      <c r="E15" s="88" t="s">
        <v>281</v>
      </c>
      <c r="F15" s="54">
        <v>15</v>
      </c>
    </row>
    <row r="16" spans="1:13" x14ac:dyDescent="0.2">
      <c r="A16" s="56" t="s">
        <v>342</v>
      </c>
      <c r="B16" s="56" t="s">
        <v>343</v>
      </c>
      <c r="C16" s="56" t="s">
        <v>340</v>
      </c>
      <c r="D16" s="56" t="s">
        <v>344</v>
      </c>
      <c r="E16" s="88" t="s">
        <v>281</v>
      </c>
      <c r="F16" s="54">
        <v>16</v>
      </c>
    </row>
    <row r="17" spans="1:6" x14ac:dyDescent="0.2">
      <c r="A17" s="56" t="s">
        <v>345</v>
      </c>
      <c r="B17" s="56" t="s">
        <v>154</v>
      </c>
      <c r="C17" s="56" t="s">
        <v>255</v>
      </c>
      <c r="D17" s="56" t="s">
        <v>346</v>
      </c>
      <c r="E17" s="88" t="s">
        <v>281</v>
      </c>
      <c r="F17" s="54">
        <v>17</v>
      </c>
    </row>
    <row r="18" spans="1:6" x14ac:dyDescent="0.2">
      <c r="A18" s="56" t="s">
        <v>347</v>
      </c>
      <c r="B18" s="56" t="s">
        <v>348</v>
      </c>
      <c r="C18" s="56" t="s">
        <v>211</v>
      </c>
      <c r="D18" s="56" t="s">
        <v>349</v>
      </c>
      <c r="E18" s="88" t="s">
        <v>281</v>
      </c>
      <c r="F18" s="54">
        <v>18</v>
      </c>
    </row>
    <row r="19" spans="1:6" x14ac:dyDescent="0.2">
      <c r="A19" s="56" t="s">
        <v>263</v>
      </c>
      <c r="B19" s="56" t="s">
        <v>350</v>
      </c>
      <c r="C19" s="56" t="s">
        <v>211</v>
      </c>
      <c r="D19" s="56" t="s">
        <v>286</v>
      </c>
      <c r="E19" s="88" t="s">
        <v>281</v>
      </c>
      <c r="F19" s="54">
        <v>19</v>
      </c>
    </row>
    <row r="20" spans="1:6" x14ac:dyDescent="0.2">
      <c r="A20" s="56" t="s">
        <v>269</v>
      </c>
      <c r="B20" s="56" t="s">
        <v>270</v>
      </c>
      <c r="C20" s="56" t="s">
        <v>211</v>
      </c>
      <c r="D20" s="56" t="s">
        <v>351</v>
      </c>
      <c r="E20" s="88" t="s">
        <v>281</v>
      </c>
      <c r="F20" s="54">
        <v>20</v>
      </c>
    </row>
    <row r="21" spans="1:6" x14ac:dyDescent="0.2">
      <c r="A21" s="56" t="s">
        <v>352</v>
      </c>
      <c r="B21" s="56" t="s">
        <v>353</v>
      </c>
      <c r="C21" s="56" t="s">
        <v>211</v>
      </c>
      <c r="D21" s="56" t="s">
        <v>354</v>
      </c>
      <c r="E21" s="88" t="s">
        <v>281</v>
      </c>
      <c r="F21" s="54">
        <v>21</v>
      </c>
    </row>
    <row r="22" spans="1:6" x14ac:dyDescent="0.2">
      <c r="A22" s="56" t="s">
        <v>355</v>
      </c>
      <c r="B22" s="56" t="s">
        <v>356</v>
      </c>
      <c r="C22" s="56" t="s">
        <v>211</v>
      </c>
      <c r="D22" s="56" t="s">
        <v>357</v>
      </c>
      <c r="E22" s="88" t="s">
        <v>281</v>
      </c>
      <c r="F22" s="54">
        <v>22</v>
      </c>
    </row>
    <row r="23" spans="1:6" x14ac:dyDescent="0.2">
      <c r="A23" s="56" t="s">
        <v>358</v>
      </c>
      <c r="B23" s="56" t="s">
        <v>359</v>
      </c>
      <c r="C23" s="56" t="s">
        <v>211</v>
      </c>
      <c r="D23" s="56" t="s">
        <v>360</v>
      </c>
      <c r="E23" s="88" t="s">
        <v>281</v>
      </c>
      <c r="F23" s="54">
        <v>23</v>
      </c>
    </row>
    <row r="24" spans="1:6" x14ac:dyDescent="0.2">
      <c r="A24" s="56" t="s">
        <v>276</v>
      </c>
      <c r="B24" s="56" t="s">
        <v>277</v>
      </c>
      <c r="C24" s="56" t="s">
        <v>211</v>
      </c>
      <c r="D24" s="56" t="s">
        <v>361</v>
      </c>
      <c r="E24" s="88" t="s">
        <v>281</v>
      </c>
      <c r="F24" s="54">
        <v>24</v>
      </c>
    </row>
    <row r="25" spans="1:6" x14ac:dyDescent="0.2">
      <c r="A25" s="56" t="s">
        <v>185</v>
      </c>
      <c r="B25" s="56" t="s">
        <v>287</v>
      </c>
      <c r="C25" s="56" t="s">
        <v>211</v>
      </c>
      <c r="D25" s="56" t="s">
        <v>362</v>
      </c>
      <c r="E25" s="88" t="s">
        <v>281</v>
      </c>
      <c r="F25" s="54">
        <v>25</v>
      </c>
    </row>
    <row r="26" spans="1:6" x14ac:dyDescent="0.2">
      <c r="A26" s="56" t="s">
        <v>363</v>
      </c>
      <c r="B26" s="56" t="s">
        <v>17</v>
      </c>
      <c r="C26" s="56" t="s">
        <v>211</v>
      </c>
      <c r="D26" s="56" t="s">
        <v>364</v>
      </c>
      <c r="E26" s="88" t="s">
        <v>281</v>
      </c>
      <c r="F26" s="54">
        <v>26</v>
      </c>
    </row>
    <row r="27" spans="1:6" x14ac:dyDescent="0.2">
      <c r="A27" s="56" t="s">
        <v>365</v>
      </c>
      <c r="B27" s="56" t="s">
        <v>366</v>
      </c>
      <c r="C27" s="56" t="s">
        <v>211</v>
      </c>
      <c r="D27" s="56" t="s">
        <v>367</v>
      </c>
      <c r="E27" s="88" t="s">
        <v>281</v>
      </c>
      <c r="F27" s="54">
        <v>27</v>
      </c>
    </row>
    <row r="28" spans="1:6" x14ac:dyDescent="0.2">
      <c r="A28" s="56" t="s">
        <v>368</v>
      </c>
      <c r="B28" s="56" t="s">
        <v>369</v>
      </c>
      <c r="C28" s="56" t="s">
        <v>211</v>
      </c>
      <c r="D28" s="56" t="s">
        <v>370</v>
      </c>
      <c r="E28" s="88" t="s">
        <v>281</v>
      </c>
      <c r="F28" s="54">
        <v>28</v>
      </c>
    </row>
    <row r="29" spans="1:6" x14ac:dyDescent="0.2">
      <c r="A29" s="56" t="s">
        <v>271</v>
      </c>
      <c r="B29" s="56" t="s">
        <v>272</v>
      </c>
      <c r="C29" s="56" t="s">
        <v>211</v>
      </c>
      <c r="D29" s="56" t="s">
        <v>371</v>
      </c>
      <c r="E29" s="88" t="s">
        <v>281</v>
      </c>
      <c r="F29" s="54">
        <v>29</v>
      </c>
    </row>
    <row r="30" spans="1:6" x14ac:dyDescent="0.2">
      <c r="A30" s="56" t="s">
        <v>262</v>
      </c>
      <c r="B30" s="56" t="s">
        <v>219</v>
      </c>
      <c r="C30" s="56" t="s">
        <v>211</v>
      </c>
      <c r="D30" s="56" t="s">
        <v>372</v>
      </c>
      <c r="E30" s="88" t="s">
        <v>281</v>
      </c>
      <c r="F30" s="54">
        <v>30</v>
      </c>
    </row>
    <row r="31" spans="1:6" x14ac:dyDescent="0.2">
      <c r="A31" s="56" t="s">
        <v>373</v>
      </c>
      <c r="B31" s="56" t="s">
        <v>374</v>
      </c>
      <c r="C31" s="56" t="s">
        <v>211</v>
      </c>
      <c r="D31" s="56" t="s">
        <v>375</v>
      </c>
      <c r="E31" s="88" t="s">
        <v>281</v>
      </c>
      <c r="F31" s="54">
        <v>31</v>
      </c>
    </row>
    <row r="32" spans="1:6" x14ac:dyDescent="0.2">
      <c r="A32" s="56" t="s">
        <v>376</v>
      </c>
      <c r="B32" s="56" t="s">
        <v>377</v>
      </c>
      <c r="C32" s="56" t="s">
        <v>211</v>
      </c>
      <c r="D32" s="56" t="s">
        <v>378</v>
      </c>
      <c r="E32" s="88" t="s">
        <v>281</v>
      </c>
      <c r="F32" s="54">
        <v>32</v>
      </c>
    </row>
    <row r="33" spans="1:6" x14ac:dyDescent="0.2">
      <c r="A33" s="56" t="s">
        <v>379</v>
      </c>
      <c r="B33" s="56" t="s">
        <v>380</v>
      </c>
      <c r="C33" s="56" t="s">
        <v>211</v>
      </c>
      <c r="D33" s="56" t="s">
        <v>381</v>
      </c>
      <c r="E33" s="88" t="s">
        <v>281</v>
      </c>
      <c r="F33" s="54">
        <v>33</v>
      </c>
    </row>
    <row r="34" spans="1:6" x14ac:dyDescent="0.2">
      <c r="A34" s="56" t="s">
        <v>268</v>
      </c>
      <c r="B34" s="56" t="s">
        <v>267</v>
      </c>
      <c r="C34" s="56" t="s">
        <v>211</v>
      </c>
      <c r="D34" s="56" t="s">
        <v>382</v>
      </c>
      <c r="E34" s="88" t="s">
        <v>281</v>
      </c>
      <c r="F34" s="54">
        <v>34</v>
      </c>
    </row>
    <row r="35" spans="1:6" x14ac:dyDescent="0.2">
      <c r="A35" s="56" t="s">
        <v>261</v>
      </c>
      <c r="B35" s="56" t="s">
        <v>215</v>
      </c>
      <c r="C35" s="56" t="s">
        <v>211</v>
      </c>
      <c r="D35" s="56" t="s">
        <v>383</v>
      </c>
      <c r="E35" s="88" t="s">
        <v>281</v>
      </c>
      <c r="F35" s="54">
        <v>35</v>
      </c>
    </row>
    <row r="36" spans="1:6" x14ac:dyDescent="0.2">
      <c r="A36" s="124"/>
      <c r="B36" s="124"/>
      <c r="C36" s="124"/>
      <c r="D36" s="124"/>
      <c r="E36" s="123"/>
      <c r="F36" s="54">
        <v>36</v>
      </c>
    </row>
    <row r="37" spans="1:6" x14ac:dyDescent="0.2">
      <c r="A37" s="124"/>
      <c r="B37" s="124"/>
      <c r="C37" s="124"/>
      <c r="D37" s="124"/>
      <c r="E37" s="123"/>
      <c r="F37" s="54">
        <v>37</v>
      </c>
    </row>
    <row r="38" spans="1:6" x14ac:dyDescent="0.2">
      <c r="A38" s="124"/>
      <c r="B38" s="124"/>
      <c r="C38" s="124"/>
      <c r="D38" s="124"/>
      <c r="E38" s="123"/>
      <c r="F38" s="54">
        <v>38</v>
      </c>
    </row>
    <row r="39" spans="1:6" x14ac:dyDescent="0.2">
      <c r="A39" s="124"/>
      <c r="B39" s="124"/>
      <c r="C39" s="124"/>
      <c r="D39" s="124"/>
      <c r="E39" s="123"/>
      <c r="F39" s="54">
        <v>39</v>
      </c>
    </row>
    <row r="40" spans="1:6" x14ac:dyDescent="0.2">
      <c r="A40" s="124"/>
      <c r="B40" s="124"/>
      <c r="C40" s="124"/>
      <c r="D40" s="124"/>
      <c r="E40" s="123"/>
      <c r="F40" s="54">
        <v>40</v>
      </c>
    </row>
    <row r="41" spans="1:6" x14ac:dyDescent="0.2">
      <c r="A41" s="124"/>
      <c r="B41" s="124"/>
      <c r="C41" s="124"/>
      <c r="D41" s="124"/>
      <c r="E41" s="123"/>
      <c r="F41" s="54">
        <v>41</v>
      </c>
    </row>
    <row r="42" spans="1:6" x14ac:dyDescent="0.2">
      <c r="A42" s="124"/>
      <c r="B42" s="124"/>
      <c r="C42" s="124"/>
      <c r="D42" s="124"/>
      <c r="E42" s="123"/>
      <c r="F42" s="54">
        <v>42</v>
      </c>
    </row>
    <row r="43" spans="1:6" x14ac:dyDescent="0.2">
      <c r="A43" s="124"/>
      <c r="B43" s="124"/>
      <c r="C43" s="124"/>
      <c r="D43" s="124"/>
      <c r="E43" s="123"/>
      <c r="F43" s="54">
        <v>43</v>
      </c>
    </row>
    <row r="44" spans="1:6" x14ac:dyDescent="0.2">
      <c r="A44" s="124"/>
      <c r="B44" s="124"/>
      <c r="C44" s="124"/>
      <c r="D44" s="124"/>
      <c r="E44" s="123"/>
      <c r="F44" s="54">
        <v>44</v>
      </c>
    </row>
    <row r="45" spans="1:6" x14ac:dyDescent="0.2">
      <c r="A45" s="56"/>
      <c r="B45" s="56"/>
      <c r="C45" s="56"/>
      <c r="D45" s="56"/>
      <c r="E45" s="88"/>
      <c r="F45" s="54">
        <v>45</v>
      </c>
    </row>
    <row r="46" spans="1:6" x14ac:dyDescent="0.2">
      <c r="A46" s="56"/>
      <c r="B46" s="56"/>
      <c r="C46" s="56"/>
      <c r="D46" s="56"/>
      <c r="E46" s="88"/>
      <c r="F46" s="54">
        <v>46</v>
      </c>
    </row>
    <row r="47" spans="1:6" x14ac:dyDescent="0.2">
      <c r="A47" s="56"/>
      <c r="B47" s="56"/>
      <c r="C47" s="56"/>
      <c r="D47" s="56"/>
      <c r="E47" s="88"/>
      <c r="F47" s="54">
        <v>47</v>
      </c>
    </row>
    <row r="48" spans="1:6" x14ac:dyDescent="0.2">
      <c r="A48" s="56"/>
      <c r="B48" s="56"/>
      <c r="C48" s="56"/>
      <c r="D48" s="56"/>
      <c r="E48" s="88"/>
      <c r="F48" s="54">
        <v>48</v>
      </c>
    </row>
    <row r="49" spans="1:6" x14ac:dyDescent="0.2">
      <c r="A49" s="56"/>
      <c r="B49" s="56"/>
      <c r="C49" s="56"/>
      <c r="D49" s="56"/>
      <c r="E49" s="88"/>
      <c r="F49" s="54">
        <v>49</v>
      </c>
    </row>
    <row r="50" spans="1:6" x14ac:dyDescent="0.2">
      <c r="A50" s="56"/>
      <c r="B50" s="56"/>
      <c r="C50" s="56"/>
      <c r="D50" s="56"/>
      <c r="E50" s="88"/>
      <c r="F50" s="54">
        <v>50</v>
      </c>
    </row>
    <row r="51" spans="1:6" x14ac:dyDescent="0.2">
      <c r="A51" s="56"/>
      <c r="B51" s="56"/>
      <c r="C51" s="56"/>
      <c r="D51" s="56"/>
      <c r="E51" s="88"/>
      <c r="F51" s="54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W11"/>
  <sheetViews>
    <sheetView workbookViewId="0">
      <selection activeCell="AD20" sqref="AD20"/>
    </sheetView>
  </sheetViews>
  <sheetFormatPr baseColWidth="10" defaultRowHeight="12.75" x14ac:dyDescent="0.2"/>
  <cols>
    <col min="1" max="1" width="5.140625" style="55" bestFit="1" customWidth="1"/>
    <col min="2" max="2" width="11.42578125" style="55" bestFit="1" customWidth="1"/>
    <col min="3" max="3" width="9.140625" style="55" bestFit="1" customWidth="1"/>
    <col min="4" max="4" width="1.28515625" style="55" customWidth="1"/>
    <col min="5" max="5" width="10.42578125" style="55" bestFit="1" customWidth="1"/>
    <col min="6" max="6" width="1.28515625" style="55" customWidth="1"/>
    <col min="7" max="8" width="7" style="55" customWidth="1"/>
    <col min="9" max="9" width="1.85546875" style="55" bestFit="1" customWidth="1"/>
    <col min="10" max="10" width="2.140625" style="55" bestFit="1" customWidth="1"/>
    <col min="11" max="11" width="2.5703125" style="55" bestFit="1" customWidth="1"/>
    <col min="12" max="12" width="1.85546875" style="55" bestFit="1" customWidth="1"/>
    <col min="13" max="13" width="2.140625" style="55" bestFit="1" customWidth="1"/>
    <col min="14" max="14" width="2.5703125" style="55" bestFit="1" customWidth="1"/>
    <col min="15" max="16" width="7" style="55" customWidth="1"/>
    <col min="17" max="17" width="1.28515625" style="55" customWidth="1"/>
    <col min="18" max="19" width="7" style="55" customWidth="1"/>
    <col min="20" max="20" width="1.85546875" style="55" bestFit="1" customWidth="1"/>
    <col min="21" max="21" width="2.140625" style="55" bestFit="1" customWidth="1"/>
    <col min="22" max="22" width="2.5703125" style="55" bestFit="1" customWidth="1"/>
    <col min="23" max="23" width="1.85546875" style="55" bestFit="1" customWidth="1"/>
    <col min="24" max="24" width="2.140625" style="55" bestFit="1" customWidth="1"/>
    <col min="25" max="25" width="2.5703125" style="55" bestFit="1" customWidth="1"/>
    <col min="26" max="27" width="7" style="55" customWidth="1"/>
    <col min="28" max="28" width="1.28515625" style="55" customWidth="1"/>
    <col min="29" max="30" width="7" style="55" customWidth="1"/>
    <col min="31" max="31" width="1.85546875" style="55" bestFit="1" customWidth="1"/>
    <col min="32" max="32" width="2.140625" style="55" bestFit="1" customWidth="1"/>
    <col min="33" max="33" width="2.5703125" style="55" bestFit="1" customWidth="1"/>
    <col min="34" max="34" width="1.85546875" style="55" bestFit="1" customWidth="1"/>
    <col min="35" max="35" width="2.140625" style="55" bestFit="1" customWidth="1"/>
    <col min="36" max="36" width="2.5703125" style="55" bestFit="1" customWidth="1"/>
    <col min="37" max="38" width="7" style="55" customWidth="1"/>
    <col min="39" max="39" width="1.28515625" style="55" customWidth="1"/>
    <col min="40" max="41" width="7" style="55" customWidth="1"/>
    <col min="42" max="42" width="1.85546875" style="55" bestFit="1" customWidth="1"/>
    <col min="43" max="43" width="2.140625" style="55" bestFit="1" customWidth="1"/>
    <col min="44" max="44" width="2.5703125" style="55" bestFit="1" customWidth="1"/>
    <col min="45" max="45" width="1.85546875" style="55" bestFit="1" customWidth="1"/>
    <col min="46" max="46" width="2.140625" style="55" bestFit="1" customWidth="1"/>
    <col min="47" max="47" width="2.5703125" style="55" bestFit="1" customWidth="1"/>
    <col min="48" max="49" width="7" style="55" customWidth="1"/>
    <col min="50" max="16384" width="11.42578125" style="55"/>
  </cols>
  <sheetData>
    <row r="1" spans="1:49" x14ac:dyDescent="0.2">
      <c r="G1" s="177" t="s">
        <v>205</v>
      </c>
      <c r="H1" s="177"/>
      <c r="I1" s="177"/>
      <c r="J1" s="177"/>
      <c r="K1" s="177"/>
      <c r="L1" s="177"/>
      <c r="M1" s="177"/>
      <c r="N1" s="177"/>
      <c r="O1" s="177"/>
      <c r="P1" s="177"/>
      <c r="R1" s="178" t="s">
        <v>229</v>
      </c>
      <c r="S1" s="178"/>
      <c r="T1" s="178"/>
      <c r="U1" s="178"/>
      <c r="V1" s="178"/>
      <c r="W1" s="178"/>
      <c r="X1" s="178"/>
      <c r="Y1" s="178"/>
      <c r="Z1" s="178"/>
      <c r="AA1" s="178"/>
      <c r="AC1" s="178" t="s">
        <v>236</v>
      </c>
      <c r="AD1" s="178"/>
      <c r="AE1" s="178"/>
      <c r="AF1" s="178"/>
      <c r="AG1" s="178"/>
      <c r="AH1" s="178"/>
      <c r="AI1" s="178"/>
      <c r="AJ1" s="178"/>
      <c r="AK1" s="178"/>
      <c r="AL1" s="178"/>
      <c r="AN1" s="178" t="s">
        <v>237</v>
      </c>
      <c r="AO1" s="178"/>
      <c r="AP1" s="178"/>
      <c r="AQ1" s="178"/>
      <c r="AR1" s="178"/>
      <c r="AS1" s="178"/>
      <c r="AT1" s="178"/>
      <c r="AU1" s="178"/>
      <c r="AV1" s="178"/>
      <c r="AW1" s="178"/>
    </row>
    <row r="2" spans="1:49" x14ac:dyDescent="0.2">
      <c r="D2" s="57"/>
      <c r="E2" s="179" t="s">
        <v>197</v>
      </c>
      <c r="F2" s="57"/>
      <c r="G2" s="180" t="s">
        <v>198</v>
      </c>
      <c r="H2" s="180"/>
      <c r="I2" s="180" t="s">
        <v>224</v>
      </c>
      <c r="J2" s="180"/>
      <c r="K2" s="180"/>
      <c r="L2" s="180"/>
      <c r="M2" s="180"/>
      <c r="N2" s="180"/>
      <c r="O2" s="180" t="s">
        <v>238</v>
      </c>
      <c r="P2" s="180"/>
      <c r="Q2" s="57"/>
      <c r="R2" s="180" t="s">
        <v>198</v>
      </c>
      <c r="S2" s="180"/>
      <c r="T2" s="180" t="s">
        <v>224</v>
      </c>
      <c r="U2" s="180"/>
      <c r="V2" s="180"/>
      <c r="W2" s="180"/>
      <c r="X2" s="180"/>
      <c r="Y2" s="180"/>
      <c r="Z2" s="180" t="s">
        <v>238</v>
      </c>
      <c r="AA2" s="180"/>
      <c r="AB2" s="57"/>
      <c r="AC2" s="180" t="s">
        <v>198</v>
      </c>
      <c r="AD2" s="180"/>
      <c r="AE2" s="180" t="s">
        <v>224</v>
      </c>
      <c r="AF2" s="180"/>
      <c r="AG2" s="180"/>
      <c r="AH2" s="180"/>
      <c r="AI2" s="180"/>
      <c r="AJ2" s="180"/>
      <c r="AK2" s="180" t="s">
        <v>238</v>
      </c>
      <c r="AL2" s="180"/>
      <c r="AM2" s="57"/>
      <c r="AN2" s="180" t="s">
        <v>198</v>
      </c>
      <c r="AO2" s="180"/>
      <c r="AP2" s="180" t="s">
        <v>224</v>
      </c>
      <c r="AQ2" s="180"/>
      <c r="AR2" s="180"/>
      <c r="AS2" s="180"/>
      <c r="AT2" s="180"/>
      <c r="AU2" s="180"/>
      <c r="AV2" s="180" t="s">
        <v>238</v>
      </c>
      <c r="AW2" s="180"/>
    </row>
    <row r="3" spans="1:49" x14ac:dyDescent="0.2">
      <c r="D3" s="58"/>
      <c r="E3" s="179"/>
      <c r="F3" s="58"/>
      <c r="G3" s="111" t="s">
        <v>11</v>
      </c>
      <c r="H3" s="111" t="s">
        <v>199</v>
      </c>
      <c r="I3" s="111" t="s">
        <v>11</v>
      </c>
      <c r="J3" s="111" t="s">
        <v>199</v>
      </c>
      <c r="K3" s="111" t="s">
        <v>9</v>
      </c>
      <c r="L3" s="111" t="s">
        <v>11</v>
      </c>
      <c r="M3" s="111" t="s">
        <v>199</v>
      </c>
      <c r="N3" s="111" t="s">
        <v>9</v>
      </c>
      <c r="O3" s="111" t="s">
        <v>11</v>
      </c>
      <c r="P3" s="111" t="s">
        <v>199</v>
      </c>
      <c r="Q3" s="58"/>
      <c r="R3" s="111" t="s">
        <v>11</v>
      </c>
      <c r="S3" s="111" t="s">
        <v>199</v>
      </c>
      <c r="T3" s="111" t="s">
        <v>11</v>
      </c>
      <c r="U3" s="111" t="s">
        <v>199</v>
      </c>
      <c r="V3" s="111" t="s">
        <v>9</v>
      </c>
      <c r="W3" s="111" t="s">
        <v>11</v>
      </c>
      <c r="X3" s="111" t="s">
        <v>199</v>
      </c>
      <c r="Y3" s="111" t="s">
        <v>9</v>
      </c>
      <c r="Z3" s="111" t="s">
        <v>11</v>
      </c>
      <c r="AA3" s="111" t="s">
        <v>199</v>
      </c>
      <c r="AB3" s="58"/>
      <c r="AC3" s="111" t="s">
        <v>11</v>
      </c>
      <c r="AD3" s="111" t="s">
        <v>199</v>
      </c>
      <c r="AE3" s="111" t="s">
        <v>11</v>
      </c>
      <c r="AF3" s="111" t="s">
        <v>199</v>
      </c>
      <c r="AG3" s="111" t="s">
        <v>9</v>
      </c>
      <c r="AH3" s="111" t="s">
        <v>11</v>
      </c>
      <c r="AI3" s="111" t="s">
        <v>199</v>
      </c>
      <c r="AJ3" s="111" t="s">
        <v>9</v>
      </c>
      <c r="AK3" s="111" t="s">
        <v>11</v>
      </c>
      <c r="AL3" s="111" t="s">
        <v>199</v>
      </c>
      <c r="AM3" s="58"/>
      <c r="AN3" s="111" t="s">
        <v>11</v>
      </c>
      <c r="AO3" s="111" t="s">
        <v>199</v>
      </c>
      <c r="AP3" s="111" t="s">
        <v>11</v>
      </c>
      <c r="AQ3" s="111" t="s">
        <v>199</v>
      </c>
      <c r="AR3" s="111" t="s">
        <v>9</v>
      </c>
      <c r="AS3" s="111" t="s">
        <v>11</v>
      </c>
      <c r="AT3" s="111" t="s">
        <v>199</v>
      </c>
      <c r="AU3" s="111" t="s">
        <v>9</v>
      </c>
      <c r="AV3" s="111" t="s">
        <v>11</v>
      </c>
      <c r="AW3" s="111" t="s">
        <v>199</v>
      </c>
    </row>
    <row r="4" spans="1:49" x14ac:dyDescent="0.2">
      <c r="D4" s="58"/>
      <c r="E4" s="179"/>
      <c r="F4" s="58"/>
      <c r="G4" s="111"/>
      <c r="H4" s="111"/>
      <c r="I4" s="180" t="s">
        <v>239</v>
      </c>
      <c r="J4" s="180"/>
      <c r="K4" s="180"/>
      <c r="L4" s="180" t="s">
        <v>240</v>
      </c>
      <c r="M4" s="180"/>
      <c r="N4" s="180"/>
      <c r="O4" s="111"/>
      <c r="P4" s="111"/>
      <c r="Q4" s="58"/>
      <c r="R4" s="111"/>
      <c r="S4" s="111"/>
      <c r="T4" s="180" t="s">
        <v>239</v>
      </c>
      <c r="U4" s="180"/>
      <c r="V4" s="180"/>
      <c r="W4" s="180" t="s">
        <v>240</v>
      </c>
      <c r="X4" s="180"/>
      <c r="Y4" s="180"/>
      <c r="Z4" s="111"/>
      <c r="AA4" s="111"/>
      <c r="AB4" s="58"/>
      <c r="AC4" s="111"/>
      <c r="AD4" s="111"/>
      <c r="AE4" s="180" t="s">
        <v>239</v>
      </c>
      <c r="AF4" s="180"/>
      <c r="AG4" s="180"/>
      <c r="AH4" s="180" t="s">
        <v>240</v>
      </c>
      <c r="AI4" s="180"/>
      <c r="AJ4" s="180"/>
      <c r="AK4" s="111"/>
      <c r="AL4" s="111"/>
      <c r="AM4" s="58"/>
      <c r="AN4" s="111"/>
      <c r="AO4" s="111"/>
      <c r="AP4" s="180" t="s">
        <v>239</v>
      </c>
      <c r="AQ4" s="180"/>
      <c r="AR4" s="180"/>
      <c r="AS4" s="180" t="s">
        <v>240</v>
      </c>
      <c r="AT4" s="180"/>
      <c r="AU4" s="180"/>
      <c r="AV4" s="111"/>
      <c r="AW4" s="111"/>
    </row>
    <row r="6" spans="1:49" x14ac:dyDescent="0.2">
      <c r="A6" s="59" t="s">
        <v>241</v>
      </c>
      <c r="B6" s="59" t="s">
        <v>202</v>
      </c>
      <c r="C6" s="112" t="s">
        <v>205</v>
      </c>
      <c r="E6" s="60">
        <v>45673</v>
      </c>
      <c r="G6" s="59">
        <v>3</v>
      </c>
      <c r="H6" s="59">
        <v>22</v>
      </c>
      <c r="I6" s="59"/>
      <c r="J6" s="59"/>
      <c r="K6" s="59"/>
      <c r="L6" s="59"/>
      <c r="M6" s="59"/>
      <c r="N6" s="59"/>
      <c r="O6" s="59"/>
      <c r="P6" s="59"/>
      <c r="R6" s="59"/>
      <c r="S6" s="59"/>
      <c r="T6" s="59"/>
      <c r="U6" s="59"/>
      <c r="V6" s="59"/>
      <c r="W6" s="59"/>
      <c r="X6" s="59"/>
      <c r="Y6" s="59"/>
      <c r="Z6" s="59"/>
      <c r="AA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N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x14ac:dyDescent="0.2">
      <c r="A7" s="59" t="s">
        <v>241</v>
      </c>
      <c r="B7" s="59" t="s">
        <v>201</v>
      </c>
      <c r="C7" s="112" t="s">
        <v>205</v>
      </c>
      <c r="E7" s="60">
        <v>45680</v>
      </c>
      <c r="G7" s="59">
        <v>10</v>
      </c>
      <c r="H7" s="59">
        <v>41</v>
      </c>
      <c r="I7" s="59"/>
      <c r="J7" s="59"/>
      <c r="K7" s="59"/>
      <c r="L7" s="59"/>
      <c r="M7" s="59"/>
      <c r="N7" s="59"/>
      <c r="O7" s="59"/>
      <c r="P7" s="59"/>
      <c r="R7" s="59"/>
      <c r="S7" s="59"/>
      <c r="T7" s="59"/>
      <c r="U7" s="59"/>
      <c r="V7" s="59"/>
      <c r="W7" s="59"/>
      <c r="X7" s="59"/>
      <c r="Y7" s="59"/>
      <c r="Z7" s="59"/>
      <c r="AA7" s="59"/>
      <c r="AC7" s="59">
        <v>1</v>
      </c>
      <c r="AD7" s="59"/>
      <c r="AE7" s="59"/>
      <c r="AF7" s="59"/>
      <c r="AG7" s="59"/>
      <c r="AH7" s="59"/>
      <c r="AI7" s="59"/>
      <c r="AJ7" s="59"/>
      <c r="AK7" s="59"/>
      <c r="AL7" s="59"/>
      <c r="AN7" s="59"/>
      <c r="AO7" s="59"/>
      <c r="AP7" s="59"/>
      <c r="AQ7" s="59"/>
      <c r="AR7" s="59"/>
      <c r="AS7" s="59"/>
      <c r="AT7" s="59"/>
      <c r="AU7" s="59"/>
      <c r="AV7" s="59"/>
      <c r="AW7" s="59"/>
    </row>
    <row r="9" spans="1:49" x14ac:dyDescent="0.2">
      <c r="B9" s="59" t="s">
        <v>204</v>
      </c>
      <c r="C9" s="59"/>
      <c r="E9" s="60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49" x14ac:dyDescent="0.2">
      <c r="B10" s="59" t="s">
        <v>203</v>
      </c>
      <c r="C10" s="59"/>
      <c r="E10" s="60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49" x14ac:dyDescent="0.2">
      <c r="B11" s="59" t="s">
        <v>225</v>
      </c>
      <c r="C11" s="59"/>
      <c r="E11" s="60"/>
      <c r="G11" s="59"/>
      <c r="H11" s="59"/>
      <c r="I11" s="59"/>
      <c r="J11" s="59"/>
      <c r="K11" s="59"/>
      <c r="L11" s="59"/>
      <c r="M11" s="59"/>
      <c r="N11" s="59"/>
      <c r="O11" s="59"/>
      <c r="P11" s="59"/>
    </row>
  </sheetData>
  <mergeCells count="25">
    <mergeCell ref="AV2:AW2"/>
    <mergeCell ref="I4:K4"/>
    <mergeCell ref="AP4:AR4"/>
    <mergeCell ref="AS4:AU4"/>
    <mergeCell ref="L4:N4"/>
    <mergeCell ref="T4:V4"/>
    <mergeCell ref="W4:Y4"/>
    <mergeCell ref="AE4:AG4"/>
    <mergeCell ref="AH4:AJ4"/>
    <mergeCell ref="G1:P1"/>
    <mergeCell ref="R1:AA1"/>
    <mergeCell ref="AC1:AL1"/>
    <mergeCell ref="AN1:AW1"/>
    <mergeCell ref="E2:E4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AN2:AO2"/>
    <mergeCell ref="AP2:AU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3"/>
  </sheetPr>
  <dimension ref="A1:S100"/>
  <sheetViews>
    <sheetView zoomScale="145" zoomScaleNormal="145" workbookViewId="0">
      <pane ySplit="2" topLeftCell="A18" activePane="bottomLeft" state="frozen"/>
      <selection pane="bottomLeft" activeCell="K17" sqref="K17"/>
    </sheetView>
  </sheetViews>
  <sheetFormatPr baseColWidth="10" defaultColWidth="48" defaultRowHeight="12.75" x14ac:dyDescent="0.2"/>
  <cols>
    <col min="1" max="1" width="17.42578125" style="102" bestFit="1" customWidth="1"/>
    <col min="2" max="2" width="10.85546875" style="102" bestFit="1" customWidth="1"/>
    <col min="3" max="3" width="22.140625" style="103" bestFit="1" customWidth="1"/>
    <col min="4" max="4" width="11.7109375" style="104" bestFit="1" customWidth="1"/>
    <col min="5" max="5" width="5.5703125" style="104" bestFit="1" customWidth="1"/>
    <col min="6" max="6" width="6.7109375" style="104" bestFit="1" customWidth="1"/>
    <col min="7" max="7" width="5.140625" style="92" bestFit="1" customWidth="1"/>
    <col min="8" max="8" width="5.28515625" style="92" bestFit="1" customWidth="1"/>
    <col min="9" max="9" width="2" style="92" bestFit="1" customWidth="1"/>
    <col min="10" max="10" width="3" style="107" bestFit="1" customWidth="1"/>
    <col min="11" max="11" width="14.28515625" style="102" bestFit="1" customWidth="1"/>
    <col min="12" max="12" width="12.42578125" style="102" bestFit="1" customWidth="1"/>
    <col min="13" max="13" width="22.140625" style="103" bestFit="1" customWidth="1"/>
    <col min="14" max="14" width="11.7109375" style="104" bestFit="1" customWidth="1"/>
    <col min="15" max="15" width="5.5703125" style="92" bestFit="1" customWidth="1"/>
    <col min="16" max="16" width="6.7109375" style="92" bestFit="1" customWidth="1"/>
    <col min="17" max="17" width="5.140625" style="92" bestFit="1" customWidth="1"/>
    <col min="18" max="18" width="5.28515625" style="92" bestFit="1" customWidth="1"/>
    <col min="19" max="19" width="2" style="92" bestFit="1" customWidth="1"/>
    <col min="20" max="16384" width="48" style="92"/>
  </cols>
  <sheetData>
    <row r="1" spans="1:19" x14ac:dyDescent="0.2">
      <c r="E1" s="105" t="s">
        <v>201</v>
      </c>
      <c r="F1" s="105" t="s">
        <v>202</v>
      </c>
      <c r="G1" s="106" t="s">
        <v>226</v>
      </c>
      <c r="H1" s="106" t="s">
        <v>227</v>
      </c>
      <c r="I1" s="106"/>
      <c r="O1" s="105" t="s">
        <v>201</v>
      </c>
      <c r="P1" s="105" t="s">
        <v>202</v>
      </c>
      <c r="Q1" s="106" t="s">
        <v>226</v>
      </c>
      <c r="R1" s="106" t="s">
        <v>227</v>
      </c>
    </row>
    <row r="2" spans="1:19" x14ac:dyDescent="0.2">
      <c r="E2" s="105">
        <f>SUM(E3:E149)</f>
        <v>41</v>
      </c>
      <c r="F2" s="105">
        <f>SUM(F3:F149)</f>
        <v>22</v>
      </c>
      <c r="G2" s="108">
        <f>SUM(G3:G149)</f>
        <v>0</v>
      </c>
      <c r="H2" s="108">
        <f>SUM(H3:H149)</f>
        <v>0</v>
      </c>
      <c r="I2" s="108"/>
      <c r="O2" s="105">
        <f>SUM(O3:O65)</f>
        <v>10</v>
      </c>
      <c r="P2" s="105">
        <f>SUM(P3:P65)</f>
        <v>3</v>
      </c>
      <c r="Q2" s="108">
        <f>SUM(Q3:Q65)</f>
        <v>0</v>
      </c>
      <c r="R2" s="108">
        <f>SUM(R3:R65)</f>
        <v>0</v>
      </c>
    </row>
    <row r="3" spans="1:19" x14ac:dyDescent="0.2">
      <c r="A3" s="217" t="s">
        <v>514</v>
      </c>
      <c r="B3" s="217" t="s">
        <v>515</v>
      </c>
      <c r="C3" s="218" t="s">
        <v>208</v>
      </c>
      <c r="D3" s="219" t="s">
        <v>516</v>
      </c>
      <c r="E3" s="220">
        <v>1</v>
      </c>
      <c r="F3" s="221"/>
      <c r="G3" s="220"/>
      <c r="I3" s="110">
        <f>SUM(E3:H3)</f>
        <v>1</v>
      </c>
      <c r="J3" s="109">
        <v>1</v>
      </c>
      <c r="K3" s="213" t="s">
        <v>461</v>
      </c>
      <c r="L3" s="213" t="s">
        <v>462</v>
      </c>
      <c r="M3" s="214" t="s">
        <v>264</v>
      </c>
      <c r="N3" s="146" t="s">
        <v>463</v>
      </c>
      <c r="O3" s="122">
        <v>1</v>
      </c>
      <c r="S3" s="110">
        <f>SUM(O3:R3)</f>
        <v>1</v>
      </c>
    </row>
    <row r="4" spans="1:19" x14ac:dyDescent="0.2">
      <c r="A4" s="217" t="s">
        <v>323</v>
      </c>
      <c r="B4" s="217" t="s">
        <v>324</v>
      </c>
      <c r="C4" s="218" t="s">
        <v>264</v>
      </c>
      <c r="D4" s="219" t="s">
        <v>325</v>
      </c>
      <c r="E4" s="220">
        <v>1</v>
      </c>
      <c r="F4" s="221"/>
      <c r="G4" s="220"/>
      <c r="I4" s="110">
        <f t="shared" ref="I4:I67" si="0">SUM(E4:H4)</f>
        <v>1</v>
      </c>
      <c r="J4" s="109">
        <v>2</v>
      </c>
      <c r="K4" s="213" t="s">
        <v>300</v>
      </c>
      <c r="L4" s="213" t="s">
        <v>299</v>
      </c>
      <c r="M4" s="214" t="s">
        <v>208</v>
      </c>
      <c r="N4" s="146" t="s">
        <v>298</v>
      </c>
      <c r="O4" s="122">
        <v>1</v>
      </c>
      <c r="P4" s="93"/>
      <c r="Q4" s="122"/>
      <c r="R4" s="93"/>
      <c r="S4" s="110">
        <f t="shared" ref="S4:S15" si="1">SUM(O4:R4)</f>
        <v>1</v>
      </c>
    </row>
    <row r="5" spans="1:19" x14ac:dyDescent="0.2">
      <c r="A5" s="217" t="s">
        <v>347</v>
      </c>
      <c r="B5" s="217" t="s">
        <v>348</v>
      </c>
      <c r="C5" s="218" t="s">
        <v>211</v>
      </c>
      <c r="D5" s="219" t="s">
        <v>349</v>
      </c>
      <c r="E5" s="220">
        <v>1</v>
      </c>
      <c r="F5" s="221"/>
      <c r="G5" s="220"/>
      <c r="H5" s="122"/>
      <c r="I5" s="110">
        <f t="shared" si="0"/>
        <v>1</v>
      </c>
      <c r="J5" s="109">
        <v>3</v>
      </c>
      <c r="K5" s="213" t="s">
        <v>458</v>
      </c>
      <c r="L5" s="213" t="s">
        <v>459</v>
      </c>
      <c r="M5" s="214" t="s">
        <v>208</v>
      </c>
      <c r="N5" s="146" t="s">
        <v>460</v>
      </c>
      <c r="O5" s="122">
        <v>1</v>
      </c>
      <c r="P5" s="122"/>
      <c r="Q5" s="122"/>
      <c r="R5" s="122"/>
      <c r="S5" s="110">
        <f t="shared" si="1"/>
        <v>1</v>
      </c>
    </row>
    <row r="6" spans="1:19" x14ac:dyDescent="0.2">
      <c r="A6" s="217" t="s">
        <v>443</v>
      </c>
      <c r="B6" s="217" t="s">
        <v>314</v>
      </c>
      <c r="C6" s="218" t="s">
        <v>212</v>
      </c>
      <c r="D6" s="219" t="s">
        <v>442</v>
      </c>
      <c r="E6" s="220"/>
      <c r="F6" s="220">
        <v>1</v>
      </c>
      <c r="G6" s="220"/>
      <c r="H6" s="122"/>
      <c r="I6" s="110">
        <f t="shared" si="0"/>
        <v>1</v>
      </c>
      <c r="J6" s="109">
        <v>4</v>
      </c>
      <c r="K6" s="215" t="s">
        <v>394</v>
      </c>
      <c r="L6" s="215" t="s">
        <v>393</v>
      </c>
      <c r="M6" s="216" t="s">
        <v>209</v>
      </c>
      <c r="N6" s="74" t="s">
        <v>392</v>
      </c>
      <c r="O6" s="122"/>
      <c r="P6" s="122">
        <v>1</v>
      </c>
      <c r="Q6" s="122"/>
      <c r="R6" s="122"/>
      <c r="S6" s="110">
        <f t="shared" si="1"/>
        <v>1</v>
      </c>
    </row>
    <row r="7" spans="1:19" x14ac:dyDescent="0.2">
      <c r="A7" s="217" t="s">
        <v>278</v>
      </c>
      <c r="B7" s="217" t="s">
        <v>283</v>
      </c>
      <c r="C7" s="218" t="s">
        <v>264</v>
      </c>
      <c r="D7" s="219" t="s">
        <v>326</v>
      </c>
      <c r="E7" s="220">
        <v>1</v>
      </c>
      <c r="F7" s="221"/>
      <c r="G7" s="220"/>
      <c r="H7" s="122"/>
      <c r="I7" s="110">
        <f t="shared" si="0"/>
        <v>1</v>
      </c>
      <c r="J7" s="109">
        <v>5</v>
      </c>
      <c r="K7" s="215" t="s">
        <v>246</v>
      </c>
      <c r="L7" s="215" t="s">
        <v>245</v>
      </c>
      <c r="M7" s="216" t="s">
        <v>211</v>
      </c>
      <c r="N7" s="74" t="s">
        <v>391</v>
      </c>
      <c r="O7" s="122"/>
      <c r="P7" s="122">
        <v>1</v>
      </c>
      <c r="Q7" s="122"/>
      <c r="R7" s="122"/>
      <c r="S7" s="110">
        <f t="shared" si="1"/>
        <v>1</v>
      </c>
    </row>
    <row r="8" spans="1:19" x14ac:dyDescent="0.2">
      <c r="A8" s="217" t="s">
        <v>345</v>
      </c>
      <c r="B8" s="217" t="s">
        <v>154</v>
      </c>
      <c r="C8" s="218" t="s">
        <v>255</v>
      </c>
      <c r="D8" s="219" t="s">
        <v>346</v>
      </c>
      <c r="E8" s="220">
        <v>1</v>
      </c>
      <c r="F8" s="221"/>
      <c r="G8" s="222"/>
      <c r="I8" s="110">
        <f t="shared" si="0"/>
        <v>1</v>
      </c>
      <c r="J8" s="109">
        <v>6</v>
      </c>
      <c r="K8" s="213" t="s">
        <v>467</v>
      </c>
      <c r="L8" s="213" t="s">
        <v>468</v>
      </c>
      <c r="M8" s="214" t="s">
        <v>469</v>
      </c>
      <c r="N8" s="146" t="s">
        <v>470</v>
      </c>
      <c r="O8" s="122">
        <v>1</v>
      </c>
      <c r="S8" s="110">
        <f t="shared" si="1"/>
        <v>1</v>
      </c>
    </row>
    <row r="9" spans="1:19" x14ac:dyDescent="0.2">
      <c r="A9" s="217" t="s">
        <v>263</v>
      </c>
      <c r="B9" s="217" t="s">
        <v>350</v>
      </c>
      <c r="C9" s="218" t="s">
        <v>211</v>
      </c>
      <c r="D9" s="219" t="s">
        <v>286</v>
      </c>
      <c r="E9" s="220">
        <v>1</v>
      </c>
      <c r="F9" s="220">
        <v>1</v>
      </c>
      <c r="G9" s="220"/>
      <c r="H9" s="122"/>
      <c r="I9" s="110">
        <f>SUM(E9:H9)</f>
        <v>2</v>
      </c>
      <c r="J9" s="109">
        <v>7</v>
      </c>
      <c r="K9" s="215" t="s">
        <v>390</v>
      </c>
      <c r="L9" s="215" t="s">
        <v>389</v>
      </c>
      <c r="M9" s="216" t="s">
        <v>212</v>
      </c>
      <c r="N9" s="74" t="s">
        <v>388</v>
      </c>
      <c r="O9" s="122"/>
      <c r="P9" s="122">
        <v>1</v>
      </c>
      <c r="Q9" s="122"/>
      <c r="R9" s="93"/>
      <c r="S9" s="110">
        <f t="shared" si="1"/>
        <v>1</v>
      </c>
    </row>
    <row r="10" spans="1:19" x14ac:dyDescent="0.2">
      <c r="A10" s="217" t="s">
        <v>425</v>
      </c>
      <c r="B10" s="217" t="s">
        <v>424</v>
      </c>
      <c r="C10" s="218" t="s">
        <v>212</v>
      </c>
      <c r="D10" s="219" t="s">
        <v>423</v>
      </c>
      <c r="E10" s="220"/>
      <c r="F10" s="220">
        <v>1</v>
      </c>
      <c r="G10" s="222"/>
      <c r="I10" s="110">
        <f t="shared" si="0"/>
        <v>1</v>
      </c>
      <c r="J10" s="109">
        <v>8</v>
      </c>
      <c r="K10" s="213" t="s">
        <v>297</v>
      </c>
      <c r="L10" s="213" t="s">
        <v>296</v>
      </c>
      <c r="M10" s="214" t="s">
        <v>208</v>
      </c>
      <c r="N10" s="146" t="s">
        <v>295</v>
      </c>
      <c r="O10" s="122">
        <v>1</v>
      </c>
      <c r="P10" s="93"/>
      <c r="R10" s="93"/>
      <c r="S10" s="110">
        <f t="shared" si="1"/>
        <v>1</v>
      </c>
    </row>
    <row r="11" spans="1:19" x14ac:dyDescent="0.2">
      <c r="A11" s="217" t="s">
        <v>233</v>
      </c>
      <c r="B11" s="217" t="s">
        <v>17</v>
      </c>
      <c r="C11" s="218" t="s">
        <v>212</v>
      </c>
      <c r="D11" s="219" t="s">
        <v>404</v>
      </c>
      <c r="E11" s="220"/>
      <c r="F11" s="220">
        <v>1</v>
      </c>
      <c r="G11" s="222"/>
      <c r="H11" s="122"/>
      <c r="I11" s="110">
        <f>SUM(E11:H11)</f>
        <v>1</v>
      </c>
      <c r="J11" s="109">
        <v>9</v>
      </c>
      <c r="K11" s="213" t="s">
        <v>480</v>
      </c>
      <c r="L11" s="213" t="s">
        <v>481</v>
      </c>
      <c r="M11" s="214" t="s">
        <v>264</v>
      </c>
      <c r="N11" s="146" t="s">
        <v>482</v>
      </c>
      <c r="O11" s="122">
        <v>1</v>
      </c>
      <c r="Q11" s="122"/>
      <c r="S11" s="110">
        <f t="shared" si="1"/>
        <v>1</v>
      </c>
    </row>
    <row r="12" spans="1:19" x14ac:dyDescent="0.2">
      <c r="A12" s="217" t="s">
        <v>403</v>
      </c>
      <c r="B12" s="217" t="s">
        <v>273</v>
      </c>
      <c r="C12" s="218" t="s">
        <v>212</v>
      </c>
      <c r="D12" s="219" t="s">
        <v>402</v>
      </c>
      <c r="E12" s="220"/>
      <c r="F12" s="220">
        <v>1</v>
      </c>
      <c r="G12" s="222"/>
      <c r="H12" s="122"/>
      <c r="I12" s="110">
        <f t="shared" si="0"/>
        <v>1</v>
      </c>
      <c r="J12" s="109">
        <v>10</v>
      </c>
      <c r="K12" s="213" t="s">
        <v>258</v>
      </c>
      <c r="L12" s="213" t="s">
        <v>259</v>
      </c>
      <c r="M12" s="214" t="s">
        <v>211</v>
      </c>
      <c r="N12" s="146" t="s">
        <v>289</v>
      </c>
      <c r="O12" s="122">
        <v>1</v>
      </c>
      <c r="P12" s="122"/>
      <c r="Q12" s="93"/>
      <c r="R12" s="122"/>
      <c r="S12" s="110">
        <f t="shared" si="1"/>
        <v>1</v>
      </c>
    </row>
    <row r="13" spans="1:19" x14ac:dyDescent="0.2">
      <c r="A13" s="217" t="s">
        <v>433</v>
      </c>
      <c r="B13" s="217" t="s">
        <v>432</v>
      </c>
      <c r="C13" s="218" t="s">
        <v>212</v>
      </c>
      <c r="D13" s="219" t="s">
        <v>431</v>
      </c>
      <c r="E13" s="220"/>
      <c r="F13" s="220">
        <v>1</v>
      </c>
      <c r="G13" s="220"/>
      <c r="H13" s="122"/>
      <c r="I13" s="110">
        <f t="shared" si="0"/>
        <v>1</v>
      </c>
      <c r="J13" s="109">
        <v>11</v>
      </c>
      <c r="K13" s="213" t="s">
        <v>446</v>
      </c>
      <c r="L13" s="213" t="s">
        <v>445</v>
      </c>
      <c r="M13" s="214" t="s">
        <v>208</v>
      </c>
      <c r="N13" s="146" t="s">
        <v>444</v>
      </c>
      <c r="O13" s="122">
        <v>1</v>
      </c>
      <c r="P13" s="93"/>
      <c r="R13" s="122"/>
      <c r="S13" s="110">
        <f t="shared" si="1"/>
        <v>1</v>
      </c>
    </row>
    <row r="14" spans="1:19" x14ac:dyDescent="0.2">
      <c r="A14" s="217" t="s">
        <v>417</v>
      </c>
      <c r="B14" s="217" t="s">
        <v>416</v>
      </c>
      <c r="C14" s="218" t="s">
        <v>212</v>
      </c>
      <c r="D14" s="219" t="s">
        <v>415</v>
      </c>
      <c r="E14" s="220"/>
      <c r="F14" s="220">
        <v>1</v>
      </c>
      <c r="G14" s="220"/>
      <c r="I14" s="110">
        <f t="shared" si="0"/>
        <v>1</v>
      </c>
      <c r="J14" s="109">
        <v>12</v>
      </c>
      <c r="K14" s="213" t="s">
        <v>464</v>
      </c>
      <c r="L14" s="213" t="s">
        <v>465</v>
      </c>
      <c r="M14" s="214" t="s">
        <v>208</v>
      </c>
      <c r="N14" s="146" t="s">
        <v>466</v>
      </c>
      <c r="O14" s="122">
        <v>1</v>
      </c>
      <c r="P14" s="93"/>
      <c r="Q14" s="122"/>
      <c r="R14" s="93"/>
      <c r="S14" s="110">
        <f t="shared" si="1"/>
        <v>1</v>
      </c>
    </row>
    <row r="15" spans="1:19" x14ac:dyDescent="0.2">
      <c r="A15" s="217" t="s">
        <v>499</v>
      </c>
      <c r="B15" s="217" t="s">
        <v>215</v>
      </c>
      <c r="C15" s="218" t="s">
        <v>211</v>
      </c>
      <c r="D15" s="219" t="s">
        <v>500</v>
      </c>
      <c r="E15" s="220">
        <v>1</v>
      </c>
      <c r="F15" s="221"/>
      <c r="G15" s="220"/>
      <c r="H15" s="122"/>
      <c r="I15" s="110">
        <f t="shared" si="0"/>
        <v>1</v>
      </c>
      <c r="J15" s="109">
        <v>13</v>
      </c>
      <c r="K15" s="213" t="s">
        <v>291</v>
      </c>
      <c r="L15" s="213" t="s">
        <v>207</v>
      </c>
      <c r="M15" s="214" t="s">
        <v>208</v>
      </c>
      <c r="N15" s="146" t="s">
        <v>290</v>
      </c>
      <c r="O15" s="122">
        <v>1</v>
      </c>
      <c r="P15" s="122"/>
      <c r="Q15" s="122"/>
      <c r="R15" s="122"/>
      <c r="S15" s="110">
        <f t="shared" si="1"/>
        <v>1</v>
      </c>
    </row>
    <row r="16" spans="1:19" x14ac:dyDescent="0.2">
      <c r="A16" s="217" t="s">
        <v>414</v>
      </c>
      <c r="B16" s="217" t="s">
        <v>413</v>
      </c>
      <c r="C16" s="218" t="s">
        <v>212</v>
      </c>
      <c r="D16" s="219" t="s">
        <v>412</v>
      </c>
      <c r="E16" s="220"/>
      <c r="F16" s="220">
        <v>1</v>
      </c>
      <c r="G16" s="220"/>
      <c r="H16" s="122"/>
      <c r="I16" s="110">
        <f t="shared" si="0"/>
        <v>1</v>
      </c>
      <c r="J16" s="109">
        <v>14</v>
      </c>
      <c r="K16" s="75"/>
      <c r="L16" s="75"/>
      <c r="M16" s="76"/>
      <c r="N16" s="74"/>
      <c r="O16" s="122"/>
      <c r="P16" s="93"/>
      <c r="Q16" s="122"/>
      <c r="R16" s="93"/>
    </row>
    <row r="17" spans="1:19" x14ac:dyDescent="0.2">
      <c r="A17" s="217" t="s">
        <v>430</v>
      </c>
      <c r="B17" s="217" t="s">
        <v>429</v>
      </c>
      <c r="C17" s="218" t="s">
        <v>208</v>
      </c>
      <c r="D17" s="219" t="s">
        <v>428</v>
      </c>
      <c r="E17" s="220"/>
      <c r="F17" s="220">
        <v>1</v>
      </c>
      <c r="G17" s="222"/>
      <c r="H17" s="122"/>
      <c r="I17" s="110">
        <f t="shared" si="0"/>
        <v>1</v>
      </c>
      <c r="J17" s="109">
        <v>15</v>
      </c>
      <c r="K17" s="75"/>
      <c r="L17" s="75"/>
      <c r="M17" s="76"/>
      <c r="N17" s="74"/>
      <c r="O17" s="122"/>
      <c r="P17" s="122"/>
      <c r="Q17" s="122"/>
      <c r="R17" s="93"/>
      <c r="S17" s="93"/>
    </row>
    <row r="18" spans="1:19" x14ac:dyDescent="0.2">
      <c r="A18" s="217" t="s">
        <v>501</v>
      </c>
      <c r="B18" s="217" t="s">
        <v>273</v>
      </c>
      <c r="C18" s="218" t="s">
        <v>208</v>
      </c>
      <c r="D18" s="219" t="s">
        <v>502</v>
      </c>
      <c r="E18" s="220">
        <v>1</v>
      </c>
      <c r="F18" s="221"/>
      <c r="G18" s="220"/>
      <c r="H18" s="122"/>
      <c r="I18" s="110">
        <f t="shared" si="0"/>
        <v>1</v>
      </c>
      <c r="J18" s="109">
        <v>16</v>
      </c>
      <c r="K18" s="164"/>
      <c r="L18" s="164"/>
      <c r="M18" s="147"/>
      <c r="N18" s="146"/>
      <c r="O18" s="125"/>
      <c r="S18" s="93"/>
    </row>
    <row r="19" spans="1:19" x14ac:dyDescent="0.2">
      <c r="A19" s="217" t="s">
        <v>474</v>
      </c>
      <c r="B19" s="217" t="s">
        <v>475</v>
      </c>
      <c r="C19" s="218" t="s">
        <v>208</v>
      </c>
      <c r="D19" s="219" t="s">
        <v>476</v>
      </c>
      <c r="E19" s="220">
        <v>1</v>
      </c>
      <c r="F19" s="221"/>
      <c r="G19" s="222"/>
      <c r="I19" s="110">
        <f t="shared" si="0"/>
        <v>1</v>
      </c>
      <c r="J19" s="109">
        <v>17</v>
      </c>
      <c r="K19" s="75"/>
      <c r="L19" s="75"/>
      <c r="M19" s="76"/>
      <c r="N19" s="74"/>
      <c r="O19" s="125"/>
      <c r="S19" s="93"/>
    </row>
    <row r="20" spans="1:19" x14ac:dyDescent="0.2">
      <c r="A20" s="217" t="s">
        <v>490</v>
      </c>
      <c r="B20" s="217" t="s">
        <v>489</v>
      </c>
      <c r="C20" s="218" t="s">
        <v>208</v>
      </c>
      <c r="D20" s="219" t="s">
        <v>488</v>
      </c>
      <c r="E20" s="220">
        <v>1</v>
      </c>
      <c r="F20" s="220"/>
      <c r="G20" s="222"/>
      <c r="H20" s="122"/>
      <c r="I20" s="110">
        <f t="shared" si="0"/>
        <v>1</v>
      </c>
      <c r="J20" s="109">
        <v>18</v>
      </c>
      <c r="K20" s="75"/>
      <c r="L20" s="75"/>
      <c r="M20" s="76"/>
      <c r="N20" s="74"/>
      <c r="O20" s="125"/>
      <c r="S20" s="93"/>
    </row>
    <row r="21" spans="1:19" x14ac:dyDescent="0.2">
      <c r="A21" s="217" t="s">
        <v>508</v>
      </c>
      <c r="B21" s="217" t="s">
        <v>509</v>
      </c>
      <c r="C21" s="218" t="s">
        <v>211</v>
      </c>
      <c r="D21" s="219" t="s">
        <v>510</v>
      </c>
      <c r="E21" s="220">
        <v>1</v>
      </c>
      <c r="F21" s="221"/>
      <c r="G21" s="222"/>
      <c r="I21" s="110">
        <f t="shared" si="0"/>
        <v>1</v>
      </c>
      <c r="J21" s="109">
        <v>19</v>
      </c>
      <c r="K21" s="75"/>
      <c r="L21" s="75"/>
      <c r="M21" s="76"/>
      <c r="N21" s="74"/>
      <c r="O21" s="125"/>
      <c r="S21" s="93"/>
    </row>
    <row r="22" spans="1:19" x14ac:dyDescent="0.2">
      <c r="A22" s="217" t="s">
        <v>427</v>
      </c>
      <c r="B22" s="217" t="s">
        <v>17</v>
      </c>
      <c r="C22" s="218" t="s">
        <v>212</v>
      </c>
      <c r="D22" s="219" t="s">
        <v>426</v>
      </c>
      <c r="E22" s="220"/>
      <c r="F22" s="220">
        <v>1</v>
      </c>
      <c r="G22" s="220"/>
      <c r="I22" s="110">
        <f t="shared" si="0"/>
        <v>1</v>
      </c>
      <c r="J22" s="109">
        <v>20</v>
      </c>
      <c r="K22" s="75"/>
      <c r="L22" s="75"/>
      <c r="M22" s="76"/>
      <c r="N22" s="74"/>
      <c r="O22" s="125"/>
      <c r="S22" s="93"/>
    </row>
    <row r="23" spans="1:19" x14ac:dyDescent="0.2">
      <c r="A23" s="217" t="s">
        <v>495</v>
      </c>
      <c r="B23" s="217" t="s">
        <v>409</v>
      </c>
      <c r="C23" s="218" t="s">
        <v>208</v>
      </c>
      <c r="D23" s="219" t="s">
        <v>494</v>
      </c>
      <c r="E23" s="220">
        <v>1</v>
      </c>
      <c r="F23" s="220"/>
      <c r="G23" s="220"/>
      <c r="I23" s="110">
        <f t="shared" si="0"/>
        <v>1</v>
      </c>
      <c r="J23" s="109">
        <v>21</v>
      </c>
      <c r="K23" s="75"/>
      <c r="L23" s="75"/>
      <c r="M23" s="76"/>
      <c r="N23" s="74"/>
      <c r="O23" s="125"/>
      <c r="S23" s="93"/>
    </row>
    <row r="24" spans="1:19" x14ac:dyDescent="0.2">
      <c r="A24" s="217" t="s">
        <v>422</v>
      </c>
      <c r="B24" s="217" t="s">
        <v>421</v>
      </c>
      <c r="C24" s="218" t="s">
        <v>212</v>
      </c>
      <c r="D24" s="219" t="s">
        <v>420</v>
      </c>
      <c r="E24" s="220"/>
      <c r="F24" s="220">
        <v>1</v>
      </c>
      <c r="G24" s="222"/>
      <c r="H24" s="122"/>
      <c r="I24" s="110">
        <f t="shared" si="0"/>
        <v>1</v>
      </c>
      <c r="J24" s="109">
        <v>22</v>
      </c>
      <c r="K24" s="75"/>
      <c r="L24" s="75"/>
      <c r="M24" s="76"/>
      <c r="N24" s="74"/>
      <c r="O24" s="125"/>
      <c r="S24" s="93"/>
    </row>
    <row r="25" spans="1:19" x14ac:dyDescent="0.2">
      <c r="A25" s="217" t="s">
        <v>410</v>
      </c>
      <c r="B25" s="217" t="s">
        <v>409</v>
      </c>
      <c r="C25" s="218" t="s">
        <v>212</v>
      </c>
      <c r="D25" s="219" t="s">
        <v>408</v>
      </c>
      <c r="E25" s="220"/>
      <c r="F25" s="220">
        <v>1</v>
      </c>
      <c r="G25" s="220"/>
      <c r="I25" s="110">
        <f t="shared" si="0"/>
        <v>1</v>
      </c>
      <c r="J25" s="109">
        <v>23</v>
      </c>
      <c r="K25" s="75"/>
      <c r="L25" s="75"/>
      <c r="M25" s="76"/>
      <c r="N25" s="74"/>
      <c r="S25" s="93"/>
    </row>
    <row r="26" spans="1:19" x14ac:dyDescent="0.2">
      <c r="A26" s="217" t="s">
        <v>355</v>
      </c>
      <c r="B26" s="217" t="s">
        <v>356</v>
      </c>
      <c r="C26" s="218" t="s">
        <v>211</v>
      </c>
      <c r="D26" s="219" t="s">
        <v>357</v>
      </c>
      <c r="E26" s="220">
        <v>1</v>
      </c>
      <c r="F26" s="220"/>
      <c r="G26" s="220"/>
      <c r="I26" s="110">
        <f t="shared" si="0"/>
        <v>1</v>
      </c>
      <c r="J26" s="109">
        <v>24</v>
      </c>
      <c r="K26" s="75"/>
      <c r="L26" s="75"/>
      <c r="M26" s="76"/>
      <c r="N26" s="74"/>
      <c r="S26" s="93"/>
    </row>
    <row r="27" spans="1:19" x14ac:dyDescent="0.2">
      <c r="A27" s="217" t="s">
        <v>331</v>
      </c>
      <c r="B27" s="217" t="s">
        <v>332</v>
      </c>
      <c r="C27" s="218" t="s">
        <v>264</v>
      </c>
      <c r="D27" s="219" t="s">
        <v>333</v>
      </c>
      <c r="E27" s="220">
        <v>1</v>
      </c>
      <c r="F27" s="220"/>
      <c r="G27" s="220"/>
      <c r="H27" s="122"/>
      <c r="I27" s="110">
        <f t="shared" si="0"/>
        <v>1</v>
      </c>
      <c r="J27" s="109">
        <v>25</v>
      </c>
      <c r="K27" s="75"/>
      <c r="L27" s="75"/>
      <c r="M27" s="76"/>
      <c r="N27" s="74"/>
      <c r="S27" s="93"/>
    </row>
    <row r="28" spans="1:19" x14ac:dyDescent="0.2">
      <c r="A28" s="217" t="s">
        <v>358</v>
      </c>
      <c r="B28" s="217" t="s">
        <v>359</v>
      </c>
      <c r="C28" s="218" t="s">
        <v>211</v>
      </c>
      <c r="D28" s="219" t="s">
        <v>360</v>
      </c>
      <c r="E28" s="220">
        <v>1</v>
      </c>
      <c r="F28" s="221"/>
      <c r="G28" s="222"/>
      <c r="H28" s="122"/>
      <c r="I28" s="110">
        <f t="shared" si="0"/>
        <v>1</v>
      </c>
      <c r="J28" s="109">
        <v>26</v>
      </c>
      <c r="K28" s="75"/>
      <c r="L28" s="75"/>
      <c r="M28" s="76"/>
      <c r="N28" s="74"/>
      <c r="O28" s="76"/>
      <c r="P28" s="76"/>
      <c r="Q28" s="76"/>
      <c r="R28" s="93"/>
      <c r="S28" s="93"/>
    </row>
    <row r="29" spans="1:19" x14ac:dyDescent="0.2">
      <c r="A29" s="217" t="s">
        <v>276</v>
      </c>
      <c r="B29" s="217" t="s">
        <v>277</v>
      </c>
      <c r="C29" s="218" t="s">
        <v>211</v>
      </c>
      <c r="D29" s="219" t="s">
        <v>361</v>
      </c>
      <c r="E29" s="220">
        <v>1</v>
      </c>
      <c r="F29" s="220"/>
      <c r="G29" s="220"/>
      <c r="H29" s="122"/>
      <c r="I29" s="110">
        <f t="shared" si="0"/>
        <v>1</v>
      </c>
      <c r="J29" s="109">
        <v>27</v>
      </c>
      <c r="K29" s="75"/>
      <c r="L29" s="75"/>
      <c r="M29" s="76"/>
      <c r="N29" s="74"/>
      <c r="O29" s="76"/>
      <c r="P29" s="76"/>
      <c r="Q29" s="76"/>
      <c r="R29" s="126"/>
      <c r="S29" s="93"/>
    </row>
    <row r="30" spans="1:19" x14ac:dyDescent="0.2">
      <c r="A30" s="217" t="s">
        <v>185</v>
      </c>
      <c r="B30" s="217" t="s">
        <v>287</v>
      </c>
      <c r="C30" s="218" t="s">
        <v>211</v>
      </c>
      <c r="D30" s="219" t="s">
        <v>362</v>
      </c>
      <c r="E30" s="220">
        <v>1</v>
      </c>
      <c r="F30" s="221"/>
      <c r="G30" s="222"/>
      <c r="H30" s="122"/>
      <c r="I30" s="110">
        <f t="shared" si="0"/>
        <v>1</v>
      </c>
      <c r="J30" s="109">
        <v>28</v>
      </c>
      <c r="K30" s="75"/>
      <c r="L30" s="75"/>
      <c r="M30" s="76"/>
      <c r="N30" s="74"/>
      <c r="O30" s="76"/>
      <c r="P30" s="76"/>
      <c r="Q30" s="76"/>
      <c r="R30" s="126"/>
      <c r="S30" s="93"/>
    </row>
    <row r="31" spans="1:19" x14ac:dyDescent="0.2">
      <c r="A31" s="217" t="s">
        <v>477</v>
      </c>
      <c r="B31" s="217" t="s">
        <v>478</v>
      </c>
      <c r="C31" s="218" t="s">
        <v>208</v>
      </c>
      <c r="D31" s="219" t="s">
        <v>479</v>
      </c>
      <c r="E31" s="220">
        <v>1</v>
      </c>
      <c r="F31" s="220"/>
      <c r="G31" s="222"/>
      <c r="H31" s="122"/>
      <c r="I31" s="110">
        <f t="shared" si="0"/>
        <v>1</v>
      </c>
      <c r="J31" s="109">
        <v>29</v>
      </c>
      <c r="K31" s="75"/>
      <c r="L31" s="75"/>
      <c r="M31" s="76"/>
      <c r="N31" s="74"/>
      <c r="O31" s="76"/>
      <c r="P31" s="76"/>
      <c r="Q31" s="76"/>
      <c r="R31" s="93"/>
      <c r="S31" s="93"/>
    </row>
    <row r="32" spans="1:19" x14ac:dyDescent="0.2">
      <c r="A32" s="217" t="s">
        <v>485</v>
      </c>
      <c r="B32" s="217" t="s">
        <v>486</v>
      </c>
      <c r="C32" s="218" t="s">
        <v>255</v>
      </c>
      <c r="D32" s="219" t="s">
        <v>487</v>
      </c>
      <c r="E32" s="220">
        <v>1</v>
      </c>
      <c r="F32" s="221"/>
      <c r="G32" s="222"/>
      <c r="I32" s="110">
        <f t="shared" si="0"/>
        <v>1</v>
      </c>
      <c r="J32" s="109">
        <v>30</v>
      </c>
      <c r="K32" s="75"/>
      <c r="L32" s="75"/>
      <c r="M32" s="76"/>
      <c r="N32" s="74"/>
      <c r="O32" s="76"/>
      <c r="P32" s="76"/>
      <c r="Q32" s="76"/>
      <c r="R32" s="93"/>
      <c r="S32" s="93"/>
    </row>
    <row r="33" spans="1:19" x14ac:dyDescent="0.2">
      <c r="A33" s="217" t="s">
        <v>419</v>
      </c>
      <c r="B33" s="217" t="s">
        <v>67</v>
      </c>
      <c r="C33" s="218" t="s">
        <v>212</v>
      </c>
      <c r="D33" s="219" t="s">
        <v>418</v>
      </c>
      <c r="E33" s="220"/>
      <c r="F33" s="220">
        <v>1</v>
      </c>
      <c r="G33" s="220"/>
      <c r="H33" s="122"/>
      <c r="I33" s="110">
        <f t="shared" si="0"/>
        <v>1</v>
      </c>
      <c r="J33" s="109">
        <v>31</v>
      </c>
      <c r="K33" s="75"/>
      <c r="L33" s="75"/>
      <c r="M33" s="76"/>
      <c r="N33" s="74"/>
      <c r="O33" s="122"/>
      <c r="P33" s="122"/>
      <c r="Q33" s="122"/>
      <c r="R33" s="93"/>
      <c r="S33" s="93"/>
    </row>
    <row r="34" spans="1:19" x14ac:dyDescent="0.2">
      <c r="A34" s="217" t="s">
        <v>498</v>
      </c>
      <c r="B34" s="217" t="s">
        <v>497</v>
      </c>
      <c r="C34" s="218" t="s">
        <v>208</v>
      </c>
      <c r="D34" s="219" t="s">
        <v>496</v>
      </c>
      <c r="E34" s="220">
        <v>1</v>
      </c>
      <c r="F34" s="221"/>
      <c r="G34" s="220"/>
      <c r="I34" s="110">
        <f t="shared" si="0"/>
        <v>1</v>
      </c>
      <c r="J34" s="109">
        <v>32</v>
      </c>
      <c r="K34" s="75"/>
      <c r="L34" s="75"/>
      <c r="M34" s="76"/>
      <c r="N34" s="74"/>
      <c r="O34" s="122"/>
      <c r="P34" s="122"/>
      <c r="Q34" s="122"/>
      <c r="R34" s="93"/>
      <c r="S34" s="93"/>
    </row>
    <row r="35" spans="1:19" x14ac:dyDescent="0.2">
      <c r="A35" s="217" t="s">
        <v>230</v>
      </c>
      <c r="B35" s="217" t="s">
        <v>218</v>
      </c>
      <c r="C35" s="218" t="s">
        <v>208</v>
      </c>
      <c r="D35" s="219" t="s">
        <v>434</v>
      </c>
      <c r="E35" s="220">
        <v>1</v>
      </c>
      <c r="F35" s="220">
        <v>1</v>
      </c>
      <c r="G35" s="220"/>
      <c r="H35" s="122"/>
      <c r="I35" s="110">
        <f t="shared" si="0"/>
        <v>2</v>
      </c>
      <c r="J35" s="109">
        <v>33</v>
      </c>
      <c r="K35" s="75"/>
      <c r="L35" s="75"/>
      <c r="M35" s="76"/>
      <c r="N35" s="74"/>
      <c r="O35" s="122"/>
      <c r="P35" s="126"/>
      <c r="Q35" s="93"/>
      <c r="S35" s="93"/>
    </row>
    <row r="36" spans="1:19" x14ac:dyDescent="0.2">
      <c r="A36" s="217" t="s">
        <v>310</v>
      </c>
      <c r="B36" s="217" t="s">
        <v>311</v>
      </c>
      <c r="C36" s="218" t="s">
        <v>208</v>
      </c>
      <c r="D36" s="219" t="s">
        <v>312</v>
      </c>
      <c r="E36" s="220">
        <v>1</v>
      </c>
      <c r="F36" s="220"/>
      <c r="G36" s="222"/>
      <c r="H36" s="122"/>
      <c r="I36" s="110">
        <f>SUM(E36:H36)</f>
        <v>1</v>
      </c>
      <c r="J36" s="109">
        <v>34</v>
      </c>
      <c r="K36" s="75"/>
      <c r="L36" s="75"/>
      <c r="M36" s="76"/>
      <c r="N36" s="74"/>
      <c r="O36" s="126"/>
      <c r="P36" s="122"/>
      <c r="Q36" s="126"/>
      <c r="R36" s="93"/>
      <c r="S36" s="93"/>
    </row>
    <row r="37" spans="1:19" x14ac:dyDescent="0.2">
      <c r="A37" s="217" t="s">
        <v>439</v>
      </c>
      <c r="B37" s="217" t="s">
        <v>219</v>
      </c>
      <c r="C37" s="218" t="s">
        <v>212</v>
      </c>
      <c r="D37" s="219" t="s">
        <v>438</v>
      </c>
      <c r="E37" s="220"/>
      <c r="F37" s="220">
        <v>1</v>
      </c>
      <c r="G37" s="220"/>
      <c r="I37" s="110">
        <f t="shared" si="0"/>
        <v>1</v>
      </c>
      <c r="J37" s="109">
        <v>35</v>
      </c>
      <c r="K37" s="75"/>
      <c r="L37" s="75"/>
      <c r="M37" s="76"/>
      <c r="N37" s="74"/>
      <c r="O37" s="126"/>
      <c r="Q37" s="126"/>
      <c r="S37" s="93"/>
    </row>
    <row r="38" spans="1:19" x14ac:dyDescent="0.2">
      <c r="A38" s="217" t="s">
        <v>274</v>
      </c>
      <c r="B38" s="217" t="s">
        <v>275</v>
      </c>
      <c r="C38" s="218" t="s">
        <v>264</v>
      </c>
      <c r="D38" s="219" t="s">
        <v>334</v>
      </c>
      <c r="E38" s="220">
        <v>1</v>
      </c>
      <c r="F38" s="220"/>
      <c r="G38" s="220"/>
      <c r="I38" s="110">
        <f t="shared" si="0"/>
        <v>1</v>
      </c>
      <c r="J38" s="109">
        <v>36</v>
      </c>
      <c r="K38" s="75"/>
      <c r="L38" s="75"/>
      <c r="M38" s="76"/>
      <c r="N38" s="74"/>
      <c r="O38" s="93"/>
      <c r="P38" s="93"/>
      <c r="R38" s="93"/>
      <c r="S38" s="93"/>
    </row>
    <row r="39" spans="1:19" x14ac:dyDescent="0.2">
      <c r="A39" s="217" t="s">
        <v>363</v>
      </c>
      <c r="B39" s="217" t="s">
        <v>17</v>
      </c>
      <c r="C39" s="218" t="s">
        <v>211</v>
      </c>
      <c r="D39" s="219" t="s">
        <v>364</v>
      </c>
      <c r="E39" s="220">
        <v>1</v>
      </c>
      <c r="F39" s="221"/>
      <c r="G39" s="222"/>
      <c r="I39" s="110">
        <f t="shared" si="0"/>
        <v>1</v>
      </c>
      <c r="J39" s="109">
        <v>37</v>
      </c>
      <c r="K39" s="75"/>
      <c r="L39" s="75"/>
      <c r="M39" s="76"/>
      <c r="N39" s="74"/>
      <c r="O39" s="126"/>
      <c r="Q39" s="93"/>
    </row>
    <row r="40" spans="1:19" x14ac:dyDescent="0.2">
      <c r="A40" s="217" t="s">
        <v>365</v>
      </c>
      <c r="B40" s="217" t="s">
        <v>366</v>
      </c>
      <c r="C40" s="218" t="s">
        <v>211</v>
      </c>
      <c r="D40" s="219" t="s">
        <v>367</v>
      </c>
      <c r="E40" s="220">
        <v>1</v>
      </c>
      <c r="F40" s="221"/>
      <c r="G40" s="222"/>
      <c r="H40" s="122"/>
      <c r="I40" s="110">
        <f t="shared" si="0"/>
        <v>1</v>
      </c>
      <c r="J40" s="109">
        <v>38</v>
      </c>
      <c r="K40" s="75"/>
      <c r="L40" s="75"/>
      <c r="M40" s="76"/>
      <c r="N40" s="74"/>
      <c r="O40" s="93"/>
      <c r="P40" s="93"/>
      <c r="R40" s="93"/>
    </row>
    <row r="41" spans="1:19" x14ac:dyDescent="0.2">
      <c r="A41" s="217" t="s">
        <v>368</v>
      </c>
      <c r="B41" s="217" t="s">
        <v>369</v>
      </c>
      <c r="C41" s="218" t="s">
        <v>211</v>
      </c>
      <c r="D41" s="219" t="s">
        <v>370</v>
      </c>
      <c r="E41" s="220">
        <v>1</v>
      </c>
      <c r="F41" s="220"/>
      <c r="G41" s="222"/>
      <c r="H41" s="122"/>
      <c r="I41" s="110">
        <f t="shared" si="0"/>
        <v>1</v>
      </c>
      <c r="J41" s="109">
        <v>39</v>
      </c>
      <c r="K41" s="127"/>
      <c r="L41" s="127"/>
      <c r="M41" s="127"/>
      <c r="N41" s="127"/>
      <c r="O41" s="126"/>
      <c r="P41" s="126"/>
      <c r="Q41" s="93"/>
      <c r="R41" s="126"/>
    </row>
    <row r="42" spans="1:19" x14ac:dyDescent="0.2">
      <c r="A42" s="217" t="s">
        <v>506</v>
      </c>
      <c r="B42" s="217" t="s">
        <v>18</v>
      </c>
      <c r="C42" s="218" t="s">
        <v>209</v>
      </c>
      <c r="D42" s="219" t="s">
        <v>507</v>
      </c>
      <c r="E42" s="220">
        <v>1</v>
      </c>
      <c r="F42" s="220"/>
      <c r="G42" s="222"/>
      <c r="H42" s="122"/>
      <c r="I42" s="110">
        <f t="shared" si="0"/>
        <v>1</v>
      </c>
      <c r="J42" s="109">
        <v>40</v>
      </c>
      <c r="K42" s="127"/>
      <c r="L42" s="127"/>
      <c r="M42" s="127"/>
      <c r="N42" s="127"/>
      <c r="O42" s="126"/>
      <c r="P42" s="126"/>
      <c r="Q42" s="93"/>
      <c r="R42" s="126"/>
    </row>
    <row r="43" spans="1:19" x14ac:dyDescent="0.2">
      <c r="A43" s="217" t="s">
        <v>493</v>
      </c>
      <c r="B43" s="217" t="s">
        <v>492</v>
      </c>
      <c r="C43" s="218" t="s">
        <v>208</v>
      </c>
      <c r="D43" s="219" t="s">
        <v>491</v>
      </c>
      <c r="E43" s="220">
        <v>1</v>
      </c>
      <c r="F43" s="221"/>
      <c r="G43" s="222"/>
      <c r="H43" s="122"/>
      <c r="I43" s="110">
        <f t="shared" si="0"/>
        <v>1</v>
      </c>
      <c r="J43" s="109">
        <v>41</v>
      </c>
      <c r="K43" s="127"/>
      <c r="L43" s="127"/>
      <c r="M43" s="127"/>
      <c r="N43" s="127"/>
      <c r="O43" s="126"/>
      <c r="P43" s="126"/>
      <c r="Q43" s="93"/>
      <c r="R43" s="126"/>
    </row>
    <row r="44" spans="1:19" x14ac:dyDescent="0.2">
      <c r="A44" s="217" t="s">
        <v>397</v>
      </c>
      <c r="B44" s="217" t="s">
        <v>217</v>
      </c>
      <c r="C44" s="218" t="s">
        <v>212</v>
      </c>
      <c r="D44" s="219" t="s">
        <v>396</v>
      </c>
      <c r="E44" s="220"/>
      <c r="F44" s="220">
        <v>1</v>
      </c>
      <c r="G44" s="222"/>
      <c r="H44" s="122"/>
      <c r="I44" s="110">
        <f t="shared" si="0"/>
        <v>1</v>
      </c>
      <c r="J44" s="109">
        <v>42</v>
      </c>
      <c r="K44" s="93"/>
      <c r="L44" s="93"/>
      <c r="M44" s="93"/>
      <c r="N44" s="93"/>
      <c r="O44" s="93"/>
      <c r="P44" s="93"/>
      <c r="Q44" s="93"/>
      <c r="R44" s="93"/>
    </row>
    <row r="45" spans="1:19" x14ac:dyDescent="0.2">
      <c r="A45" s="217" t="s">
        <v>271</v>
      </c>
      <c r="B45" s="217" t="s">
        <v>272</v>
      </c>
      <c r="C45" s="218" t="s">
        <v>211</v>
      </c>
      <c r="D45" s="219" t="s">
        <v>371</v>
      </c>
      <c r="E45" s="220">
        <v>1</v>
      </c>
      <c r="F45" s="220"/>
      <c r="G45" s="222"/>
      <c r="I45" s="110">
        <f t="shared" si="0"/>
        <v>1</v>
      </c>
      <c r="J45" s="109">
        <v>43</v>
      </c>
      <c r="K45" s="93"/>
      <c r="L45" s="93"/>
      <c r="M45" s="93"/>
      <c r="N45" s="93"/>
      <c r="O45" s="93"/>
      <c r="P45" s="93"/>
      <c r="Q45" s="93"/>
      <c r="R45" s="93"/>
    </row>
    <row r="46" spans="1:19" x14ac:dyDescent="0.2">
      <c r="A46" s="217" t="s">
        <v>214</v>
      </c>
      <c r="B46" s="217" t="s">
        <v>250</v>
      </c>
      <c r="C46" s="218" t="s">
        <v>212</v>
      </c>
      <c r="D46" s="219" t="s">
        <v>398</v>
      </c>
      <c r="E46" s="220"/>
      <c r="F46" s="220">
        <v>1</v>
      </c>
      <c r="G46" s="222"/>
      <c r="H46" s="122"/>
      <c r="I46" s="110">
        <f t="shared" si="0"/>
        <v>1</v>
      </c>
      <c r="J46" s="109">
        <v>44</v>
      </c>
      <c r="K46" s="93"/>
      <c r="L46" s="93"/>
      <c r="M46" s="93"/>
      <c r="N46" s="93"/>
      <c r="O46" s="93"/>
      <c r="P46" s="93"/>
      <c r="Q46" s="93"/>
      <c r="R46" s="93"/>
    </row>
    <row r="47" spans="1:19" x14ac:dyDescent="0.2">
      <c r="A47" s="217" t="s">
        <v>503</v>
      </c>
      <c r="B47" s="217" t="s">
        <v>504</v>
      </c>
      <c r="C47" s="218" t="s">
        <v>208</v>
      </c>
      <c r="D47" s="219" t="s">
        <v>505</v>
      </c>
      <c r="E47" s="220">
        <v>1</v>
      </c>
      <c r="F47" s="221"/>
      <c r="G47" s="222"/>
      <c r="I47" s="110">
        <f t="shared" si="0"/>
        <v>1</v>
      </c>
      <c r="J47" s="109">
        <v>45</v>
      </c>
      <c r="K47" s="93"/>
      <c r="L47" s="93"/>
      <c r="M47" s="93"/>
      <c r="N47" s="93"/>
      <c r="O47" s="93"/>
      <c r="P47" s="93"/>
      <c r="Q47" s="93"/>
      <c r="R47" s="93"/>
    </row>
    <row r="48" spans="1:19" x14ac:dyDescent="0.2">
      <c r="A48" s="217" t="s">
        <v>262</v>
      </c>
      <c r="B48" s="217" t="s">
        <v>219</v>
      </c>
      <c r="C48" s="218" t="s">
        <v>211</v>
      </c>
      <c r="D48" s="219" t="s">
        <v>372</v>
      </c>
      <c r="E48" s="220">
        <v>1</v>
      </c>
      <c r="F48" s="221"/>
      <c r="G48" s="222"/>
      <c r="H48" s="122"/>
      <c r="I48" s="110">
        <f t="shared" si="0"/>
        <v>1</v>
      </c>
      <c r="J48" s="109">
        <v>46</v>
      </c>
      <c r="K48" s="93"/>
      <c r="L48" s="93"/>
      <c r="M48" s="93"/>
      <c r="N48" s="93"/>
      <c r="O48" s="93"/>
      <c r="P48" s="93"/>
      <c r="Q48" s="93"/>
      <c r="R48" s="93"/>
    </row>
    <row r="49" spans="1:18" x14ac:dyDescent="0.2">
      <c r="A49" s="217" t="s">
        <v>373</v>
      </c>
      <c r="B49" s="217" t="s">
        <v>374</v>
      </c>
      <c r="C49" s="218" t="s">
        <v>211</v>
      </c>
      <c r="D49" s="219" t="s">
        <v>375</v>
      </c>
      <c r="E49" s="220">
        <v>1</v>
      </c>
      <c r="F49" s="221"/>
      <c r="G49" s="222"/>
      <c r="H49" s="122"/>
      <c r="I49" s="110">
        <f t="shared" si="0"/>
        <v>1</v>
      </c>
      <c r="J49" s="109">
        <v>47</v>
      </c>
      <c r="K49" s="93"/>
      <c r="L49" s="93"/>
      <c r="M49" s="93"/>
      <c r="N49" s="93"/>
      <c r="O49" s="93"/>
      <c r="P49" s="93"/>
      <c r="Q49" s="93"/>
      <c r="R49" s="93"/>
    </row>
    <row r="50" spans="1:18" x14ac:dyDescent="0.2">
      <c r="A50" s="217" t="s">
        <v>231</v>
      </c>
      <c r="B50" s="217" t="s">
        <v>232</v>
      </c>
      <c r="C50" s="218" t="s">
        <v>212</v>
      </c>
      <c r="D50" s="219" t="s">
        <v>399</v>
      </c>
      <c r="E50" s="220"/>
      <c r="F50" s="220">
        <v>1</v>
      </c>
      <c r="G50" s="220"/>
      <c r="I50" s="110">
        <f t="shared" si="0"/>
        <v>1</v>
      </c>
      <c r="J50" s="109">
        <v>48</v>
      </c>
      <c r="K50" s="93"/>
      <c r="L50" s="93"/>
      <c r="M50" s="93"/>
      <c r="N50" s="93"/>
      <c r="O50" s="93"/>
      <c r="P50" s="93"/>
      <c r="Q50" s="93"/>
      <c r="R50" s="93"/>
    </row>
    <row r="51" spans="1:18" x14ac:dyDescent="0.2">
      <c r="A51" s="217" t="s">
        <v>313</v>
      </c>
      <c r="B51" s="217" t="s">
        <v>314</v>
      </c>
      <c r="C51" s="218" t="s">
        <v>208</v>
      </c>
      <c r="D51" s="219" t="s">
        <v>315</v>
      </c>
      <c r="E51" s="220">
        <v>1</v>
      </c>
      <c r="F51" s="221"/>
      <c r="G51" s="220"/>
      <c r="I51" s="110">
        <f t="shared" si="0"/>
        <v>1</v>
      </c>
      <c r="J51" s="109">
        <v>49</v>
      </c>
    </row>
    <row r="52" spans="1:18" x14ac:dyDescent="0.2">
      <c r="A52" s="217" t="s">
        <v>376</v>
      </c>
      <c r="B52" s="217" t="s">
        <v>377</v>
      </c>
      <c r="C52" s="218" t="s">
        <v>211</v>
      </c>
      <c r="D52" s="219" t="s">
        <v>378</v>
      </c>
      <c r="E52" s="220"/>
      <c r="F52" s="220">
        <v>1</v>
      </c>
      <c r="G52" s="220"/>
      <c r="H52" s="122"/>
      <c r="I52" s="110">
        <f t="shared" si="0"/>
        <v>1</v>
      </c>
      <c r="J52" s="109">
        <v>50</v>
      </c>
    </row>
    <row r="53" spans="1:18" x14ac:dyDescent="0.2">
      <c r="A53" s="217" t="s">
        <v>253</v>
      </c>
      <c r="B53" s="217" t="s">
        <v>252</v>
      </c>
      <c r="C53" s="218" t="s">
        <v>212</v>
      </c>
      <c r="D53" s="219" t="s">
        <v>411</v>
      </c>
      <c r="E53" s="220"/>
      <c r="F53" s="220">
        <v>1</v>
      </c>
      <c r="G53" s="220"/>
      <c r="I53" s="110">
        <f t="shared" si="0"/>
        <v>1</v>
      </c>
      <c r="J53" s="109">
        <v>51</v>
      </c>
    </row>
    <row r="54" spans="1:18" x14ac:dyDescent="0.2">
      <c r="A54" s="217" t="s">
        <v>471</v>
      </c>
      <c r="B54" s="217" t="s">
        <v>369</v>
      </c>
      <c r="C54" s="218" t="s">
        <v>208</v>
      </c>
      <c r="D54" s="219" t="s">
        <v>472</v>
      </c>
      <c r="E54" s="220">
        <v>1</v>
      </c>
      <c r="F54" s="220"/>
      <c r="G54" s="220"/>
      <c r="I54" s="110">
        <f t="shared" si="0"/>
        <v>1</v>
      </c>
      <c r="J54" s="109">
        <v>52</v>
      </c>
    </row>
    <row r="55" spans="1:18" x14ac:dyDescent="0.2">
      <c r="A55" s="217" t="s">
        <v>261</v>
      </c>
      <c r="B55" s="217" t="s">
        <v>215</v>
      </c>
      <c r="C55" s="218" t="s">
        <v>211</v>
      </c>
      <c r="D55" s="219" t="s">
        <v>383</v>
      </c>
      <c r="E55" s="220">
        <v>1</v>
      </c>
      <c r="F55" s="221"/>
      <c r="G55" s="222"/>
      <c r="I55" s="110">
        <f t="shared" si="0"/>
        <v>1</v>
      </c>
      <c r="J55" s="109">
        <v>53</v>
      </c>
    </row>
    <row r="56" spans="1:18" x14ac:dyDescent="0.2">
      <c r="A56" s="217" t="s">
        <v>407</v>
      </c>
      <c r="B56" s="217" t="s">
        <v>406</v>
      </c>
      <c r="C56" s="218" t="s">
        <v>212</v>
      </c>
      <c r="D56" s="219" t="s">
        <v>405</v>
      </c>
      <c r="E56" s="220"/>
      <c r="F56" s="220">
        <v>1</v>
      </c>
      <c r="G56" s="222"/>
      <c r="H56" s="122"/>
      <c r="I56" s="110">
        <f t="shared" si="0"/>
        <v>1</v>
      </c>
      <c r="J56" s="109">
        <v>54</v>
      </c>
    </row>
    <row r="57" spans="1:18" x14ac:dyDescent="0.2">
      <c r="A57" s="217" t="s">
        <v>265</v>
      </c>
      <c r="B57" s="217" t="s">
        <v>266</v>
      </c>
      <c r="C57" s="218" t="s">
        <v>208</v>
      </c>
      <c r="D57" s="219" t="s">
        <v>316</v>
      </c>
      <c r="E57" s="220">
        <v>1</v>
      </c>
      <c r="F57" s="220"/>
      <c r="G57" s="220"/>
      <c r="H57" s="122"/>
      <c r="I57" s="110">
        <f t="shared" si="0"/>
        <v>1</v>
      </c>
      <c r="J57" s="109">
        <v>55</v>
      </c>
    </row>
    <row r="58" spans="1:18" x14ac:dyDescent="0.2">
      <c r="A58" s="217" t="s">
        <v>511</v>
      </c>
      <c r="B58" s="217" t="s">
        <v>512</v>
      </c>
      <c r="C58" s="218" t="s">
        <v>208</v>
      </c>
      <c r="D58" s="219" t="s">
        <v>513</v>
      </c>
      <c r="E58" s="220">
        <v>1</v>
      </c>
      <c r="F58" s="221"/>
      <c r="G58" s="220"/>
      <c r="I58" s="110">
        <f t="shared" si="0"/>
        <v>1</v>
      </c>
      <c r="J58" s="109">
        <v>56</v>
      </c>
    </row>
    <row r="59" spans="1:18" x14ac:dyDescent="0.2">
      <c r="A59" s="217" t="s">
        <v>437</v>
      </c>
      <c r="B59" s="217" t="s">
        <v>436</v>
      </c>
      <c r="C59" s="218" t="s">
        <v>264</v>
      </c>
      <c r="D59" s="219" t="s">
        <v>435</v>
      </c>
      <c r="E59" s="220">
        <v>1</v>
      </c>
      <c r="F59" s="220">
        <v>1</v>
      </c>
      <c r="G59" s="222"/>
      <c r="I59" s="110">
        <f t="shared" si="0"/>
        <v>2</v>
      </c>
      <c r="J59" s="109">
        <v>57</v>
      </c>
    </row>
    <row r="60" spans="1:18" x14ac:dyDescent="0.2">
      <c r="A60" s="217" t="s">
        <v>517</v>
      </c>
      <c r="B60" s="217" t="s">
        <v>518</v>
      </c>
      <c r="C60" s="218" t="s">
        <v>264</v>
      </c>
      <c r="D60" s="219" t="s">
        <v>519</v>
      </c>
      <c r="E60" s="220">
        <v>1</v>
      </c>
      <c r="F60" s="221"/>
      <c r="G60" s="222"/>
      <c r="I60" s="110">
        <f t="shared" si="0"/>
        <v>1</v>
      </c>
      <c r="J60" s="109">
        <v>58</v>
      </c>
    </row>
    <row r="61" spans="1:18" x14ac:dyDescent="0.2">
      <c r="A61" s="217" t="s">
        <v>317</v>
      </c>
      <c r="B61" s="217" t="s">
        <v>62</v>
      </c>
      <c r="C61" s="218" t="s">
        <v>208</v>
      </c>
      <c r="D61" s="219" t="s">
        <v>318</v>
      </c>
      <c r="E61" s="220">
        <v>1</v>
      </c>
      <c r="F61" s="221"/>
      <c r="G61" s="220"/>
      <c r="H61" s="122"/>
      <c r="I61" s="110">
        <f>SUM(E61:H61)</f>
        <v>1</v>
      </c>
      <c r="J61" s="109">
        <v>59</v>
      </c>
    </row>
    <row r="62" spans="1:18" x14ac:dyDescent="0.2">
      <c r="A62" s="217" t="s">
        <v>335</v>
      </c>
      <c r="B62" s="217" t="s">
        <v>336</v>
      </c>
      <c r="C62" s="218" t="s">
        <v>264</v>
      </c>
      <c r="D62" s="219" t="s">
        <v>337</v>
      </c>
      <c r="E62" s="220">
        <v>1</v>
      </c>
      <c r="F62" s="221"/>
      <c r="G62" s="220"/>
      <c r="H62" s="122"/>
      <c r="I62" s="110">
        <f t="shared" si="0"/>
        <v>1</v>
      </c>
      <c r="J62" s="109">
        <v>60</v>
      </c>
    </row>
    <row r="63" spans="1:18" x14ac:dyDescent="0.2">
      <c r="A63" s="217"/>
      <c r="B63" s="217"/>
      <c r="C63" s="218"/>
      <c r="D63" s="219"/>
      <c r="E63" s="221"/>
      <c r="F63" s="221"/>
      <c r="G63" s="220"/>
      <c r="H63" s="122"/>
      <c r="I63" s="110">
        <f t="shared" si="0"/>
        <v>0</v>
      </c>
      <c r="J63" s="109">
        <v>61</v>
      </c>
    </row>
    <row r="64" spans="1:18" x14ac:dyDescent="0.2">
      <c r="A64" s="217"/>
      <c r="B64" s="217"/>
      <c r="C64" s="218"/>
      <c r="D64" s="219"/>
      <c r="E64" s="221"/>
      <c r="F64" s="220"/>
      <c r="G64" s="220"/>
      <c r="I64" s="110">
        <f t="shared" si="0"/>
        <v>0</v>
      </c>
      <c r="J64" s="109">
        <v>62</v>
      </c>
    </row>
    <row r="65" spans="1:14" x14ac:dyDescent="0.2">
      <c r="A65" s="217"/>
      <c r="B65" s="217"/>
      <c r="C65" s="218"/>
      <c r="D65" s="219"/>
      <c r="E65" s="221"/>
      <c r="F65" s="220"/>
      <c r="G65" s="220"/>
      <c r="I65" s="110">
        <f t="shared" si="0"/>
        <v>0</v>
      </c>
      <c r="J65" s="109">
        <v>64</v>
      </c>
    </row>
    <row r="66" spans="1:14" x14ac:dyDescent="0.2">
      <c r="A66" s="223"/>
      <c r="B66" s="223"/>
      <c r="C66" s="218"/>
      <c r="D66" s="219"/>
      <c r="E66" s="220"/>
      <c r="F66" s="221"/>
      <c r="G66" s="220"/>
      <c r="H66" s="122"/>
      <c r="I66" s="110">
        <f t="shared" si="0"/>
        <v>0</v>
      </c>
      <c r="J66" s="109">
        <v>65</v>
      </c>
    </row>
    <row r="67" spans="1:14" x14ac:dyDescent="0.2">
      <c r="A67" s="223"/>
      <c r="B67" s="223"/>
      <c r="C67" s="218"/>
      <c r="D67" s="219"/>
      <c r="E67" s="220"/>
      <c r="F67" s="220"/>
      <c r="G67" s="222"/>
      <c r="H67" s="122"/>
      <c r="I67" s="110">
        <f t="shared" si="0"/>
        <v>0</v>
      </c>
      <c r="J67" s="109">
        <v>66</v>
      </c>
    </row>
    <row r="68" spans="1:14" x14ac:dyDescent="0.2">
      <c r="A68" s="223"/>
      <c r="B68" s="223"/>
      <c r="C68" s="218"/>
      <c r="D68" s="219"/>
      <c r="E68" s="220"/>
      <c r="F68" s="220"/>
      <c r="G68" s="220"/>
      <c r="H68" s="122"/>
      <c r="I68" s="110">
        <f t="shared" ref="I68:I71" si="2">SUM(E68:H68)</f>
        <v>0</v>
      </c>
      <c r="J68" s="109">
        <v>67</v>
      </c>
    </row>
    <row r="69" spans="1:14" x14ac:dyDescent="0.2">
      <c r="A69" s="223"/>
      <c r="B69" s="223"/>
      <c r="C69" s="218"/>
      <c r="D69" s="219"/>
      <c r="E69" s="220"/>
      <c r="F69" s="221"/>
      <c r="G69" s="222"/>
      <c r="I69" s="110">
        <f t="shared" si="2"/>
        <v>0</v>
      </c>
      <c r="J69" s="109">
        <v>68</v>
      </c>
    </row>
    <row r="70" spans="1:14" x14ac:dyDescent="0.2">
      <c r="A70" s="223"/>
      <c r="B70" s="223"/>
      <c r="C70" s="218"/>
      <c r="D70" s="219"/>
      <c r="E70" s="221"/>
      <c r="F70" s="221"/>
      <c r="G70" s="222"/>
      <c r="H70" s="122"/>
      <c r="I70" s="110">
        <f t="shared" si="2"/>
        <v>0</v>
      </c>
      <c r="J70" s="109">
        <v>69</v>
      </c>
      <c r="K70" s="101"/>
      <c r="L70" s="101"/>
      <c r="M70" s="128"/>
      <c r="N70" s="129"/>
    </row>
    <row r="71" spans="1:14" x14ac:dyDescent="0.2">
      <c r="A71" s="223"/>
      <c r="B71" s="223"/>
      <c r="C71" s="218"/>
      <c r="D71" s="219"/>
      <c r="E71" s="220"/>
      <c r="F71" s="220"/>
      <c r="G71" s="220"/>
      <c r="I71" s="110">
        <f t="shared" si="2"/>
        <v>0</v>
      </c>
      <c r="J71" s="109">
        <v>70</v>
      </c>
      <c r="K71" s="101"/>
      <c r="L71" s="101"/>
      <c r="M71" s="128"/>
      <c r="N71" s="129"/>
    </row>
    <row r="72" spans="1:14" x14ac:dyDescent="0.2">
      <c r="A72" s="224"/>
      <c r="B72" s="224"/>
      <c r="C72" s="225"/>
      <c r="D72" s="226"/>
      <c r="E72" s="221"/>
      <c r="F72" s="221"/>
      <c r="G72" s="222"/>
    </row>
    <row r="73" spans="1:14" x14ac:dyDescent="0.2">
      <c r="A73" s="224"/>
      <c r="B73" s="224"/>
      <c r="C73" s="225"/>
      <c r="D73" s="226"/>
      <c r="E73" s="221"/>
      <c r="F73" s="221"/>
      <c r="G73" s="222"/>
    </row>
    <row r="74" spans="1:14" x14ac:dyDescent="0.2">
      <c r="A74" s="78"/>
      <c r="B74" s="78"/>
      <c r="C74" s="76"/>
      <c r="D74" s="74"/>
    </row>
    <row r="75" spans="1:14" x14ac:dyDescent="0.2">
      <c r="A75" s="78"/>
      <c r="B75" s="78"/>
      <c r="C75" s="76"/>
      <c r="D75" s="74"/>
    </row>
    <row r="76" spans="1:14" x14ac:dyDescent="0.2">
      <c r="A76" s="78"/>
      <c r="B76" s="78"/>
      <c r="C76" s="76"/>
      <c r="D76" s="74"/>
    </row>
    <row r="77" spans="1:14" x14ac:dyDescent="0.2">
      <c r="A77" s="78"/>
      <c r="B77" s="78"/>
      <c r="C77" s="76"/>
      <c r="D77" s="74"/>
    </row>
    <row r="78" spans="1:14" x14ac:dyDescent="0.2">
      <c r="A78" s="78"/>
      <c r="B78" s="78"/>
      <c r="C78" s="76"/>
      <c r="D78" s="74"/>
      <c r="E78" s="79"/>
    </row>
    <row r="79" spans="1:14" x14ac:dyDescent="0.2">
      <c r="A79" s="78"/>
      <c r="B79" s="78"/>
      <c r="C79" s="76"/>
      <c r="D79" s="74"/>
    </row>
    <row r="80" spans="1:14" x14ac:dyDescent="0.2">
      <c r="A80" s="78"/>
      <c r="B80" s="78"/>
      <c r="C80" s="76"/>
      <c r="D80" s="74"/>
    </row>
    <row r="81" spans="1:6" x14ac:dyDescent="0.2">
      <c r="A81" s="78"/>
      <c r="B81" s="78"/>
      <c r="C81" s="76"/>
      <c r="D81" s="74"/>
    </row>
    <row r="82" spans="1:6" x14ac:dyDescent="0.2">
      <c r="A82" s="78"/>
      <c r="B82" s="78"/>
      <c r="C82" s="76"/>
      <c r="D82" s="74"/>
    </row>
    <row r="83" spans="1:6" x14ac:dyDescent="0.2">
      <c r="A83" s="78"/>
      <c r="B83" s="78"/>
      <c r="C83" s="76"/>
      <c r="D83" s="74"/>
    </row>
    <row r="84" spans="1:6" x14ac:dyDescent="0.2">
      <c r="A84" s="78"/>
      <c r="B84" s="78"/>
      <c r="C84" s="76"/>
      <c r="D84" s="74"/>
    </row>
    <row r="85" spans="1:6" x14ac:dyDescent="0.2">
      <c r="A85" s="78"/>
      <c r="B85" s="78"/>
      <c r="C85" s="76"/>
      <c r="D85" s="74"/>
    </row>
    <row r="86" spans="1:6" x14ac:dyDescent="0.2">
      <c r="A86" s="78"/>
      <c r="B86" s="78"/>
      <c r="C86" s="76"/>
      <c r="D86" s="74"/>
    </row>
    <row r="87" spans="1:6" x14ac:dyDescent="0.2">
      <c r="A87" s="78"/>
      <c r="B87" s="78"/>
      <c r="C87" s="76"/>
      <c r="D87" s="74"/>
    </row>
    <row r="88" spans="1:6" x14ac:dyDescent="0.2">
      <c r="A88" s="78"/>
      <c r="B88" s="78"/>
      <c r="C88" s="76"/>
      <c r="D88" s="74"/>
    </row>
    <row r="89" spans="1:6" x14ac:dyDescent="0.2">
      <c r="A89" s="78"/>
      <c r="B89" s="78"/>
      <c r="C89" s="76"/>
      <c r="D89" s="74"/>
    </row>
    <row r="90" spans="1:6" x14ac:dyDescent="0.2">
      <c r="A90" s="78"/>
      <c r="B90" s="78"/>
      <c r="C90" s="76"/>
      <c r="D90" s="74"/>
    </row>
    <row r="91" spans="1:6" x14ac:dyDescent="0.2">
      <c r="A91" s="78"/>
      <c r="B91" s="78"/>
      <c r="C91" s="76"/>
      <c r="D91" s="74"/>
    </row>
    <row r="92" spans="1:6" x14ac:dyDescent="0.2">
      <c r="A92" s="78"/>
      <c r="B92" s="78"/>
      <c r="C92" s="76"/>
      <c r="D92" s="74"/>
      <c r="E92" s="122"/>
      <c r="F92" s="122"/>
    </row>
    <row r="93" spans="1:6" x14ac:dyDescent="0.2">
      <c r="A93" s="78"/>
      <c r="B93" s="78"/>
      <c r="C93" s="76"/>
      <c r="D93" s="74"/>
    </row>
    <row r="94" spans="1:6" x14ac:dyDescent="0.2">
      <c r="A94" s="96"/>
      <c r="B94" s="96"/>
      <c r="C94" s="97"/>
      <c r="D94" s="89"/>
    </row>
    <row r="95" spans="1:6" x14ac:dyDescent="0.2">
      <c r="A95" s="96"/>
      <c r="B95" s="96"/>
      <c r="C95" s="97"/>
      <c r="D95" s="89"/>
      <c r="E95" s="79"/>
    </row>
    <row r="96" spans="1:6" x14ac:dyDescent="0.2">
      <c r="A96" s="96"/>
      <c r="B96" s="96"/>
      <c r="C96" s="97"/>
      <c r="D96" s="89"/>
    </row>
    <row r="97" spans="1:7" x14ac:dyDescent="0.2">
      <c r="A97" s="96"/>
      <c r="B97" s="96"/>
      <c r="C97" s="97"/>
      <c r="D97" s="89"/>
    </row>
    <row r="98" spans="1:7" x14ac:dyDescent="0.2">
      <c r="A98" s="96"/>
      <c r="B98" s="96"/>
      <c r="C98" s="97"/>
      <c r="D98" s="89"/>
      <c r="E98" s="79"/>
    </row>
    <row r="99" spans="1:7" x14ac:dyDescent="0.2">
      <c r="A99" s="96"/>
      <c r="B99" s="96"/>
      <c r="C99" s="97"/>
      <c r="D99" s="89"/>
      <c r="E99" s="122"/>
      <c r="F99" s="122"/>
      <c r="G99" s="122"/>
    </row>
    <row r="100" spans="1:7" x14ac:dyDescent="0.2">
      <c r="A100" s="96"/>
      <c r="B100" s="96"/>
      <c r="C100" s="97"/>
      <c r="D100" s="89"/>
      <c r="E100" s="122"/>
      <c r="F100" s="122"/>
    </row>
  </sheetData>
  <sortState xmlns:xlrd2="http://schemas.microsoft.com/office/spreadsheetml/2017/richdata2" ref="A3:G71">
    <sortCondition ref="A3:A71"/>
  </sortState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K178"/>
  <sheetViews>
    <sheetView zoomScale="115" zoomScaleNormal="115" workbookViewId="0">
      <pane ySplit="1" topLeftCell="A43" activePane="bottomLeft" state="frozen"/>
      <selection pane="bottomLeft" activeCell="G160" sqref="G160"/>
    </sheetView>
  </sheetViews>
  <sheetFormatPr baseColWidth="10" defaultColWidth="33.42578125" defaultRowHeight="12.75" x14ac:dyDescent="0.2"/>
  <cols>
    <col min="1" max="1" width="19.7109375" style="55" bestFit="1" customWidth="1"/>
    <col min="2" max="2" width="10.7109375" style="70" bestFit="1" customWidth="1"/>
    <col min="3" max="3" width="8.42578125" style="55" bestFit="1" customWidth="1"/>
    <col min="4" max="4" width="18.140625" style="55" bestFit="1" customWidth="1"/>
    <col min="5" max="5" width="3" style="55" bestFit="1" customWidth="1"/>
    <col min="6" max="6" width="15.42578125" style="61" bestFit="1" customWidth="1"/>
    <col min="7" max="7" width="12.42578125" style="61" bestFit="1" customWidth="1"/>
    <col min="8" max="8" width="21" style="80" bestFit="1" customWidth="1"/>
    <col min="9" max="9" width="11.7109375" style="81" bestFit="1" customWidth="1"/>
    <col min="10" max="16384" width="33.42578125" style="55"/>
  </cols>
  <sheetData>
    <row r="1" spans="1:9" ht="26.25" x14ac:dyDescent="0.2">
      <c r="A1" s="181" t="s">
        <v>384</v>
      </c>
      <c r="B1" s="181"/>
      <c r="C1" s="181"/>
      <c r="D1" s="181"/>
      <c r="E1" s="181"/>
      <c r="F1" s="181"/>
      <c r="G1" s="181"/>
      <c r="H1" s="181"/>
      <c r="I1" s="181"/>
    </row>
    <row r="2" spans="1:9" x14ac:dyDescent="0.2">
      <c r="A2" s="57"/>
      <c r="B2" s="57"/>
      <c r="C2" s="57"/>
      <c r="D2" s="57"/>
      <c r="E2" s="57"/>
      <c r="F2" s="57"/>
      <c r="G2" s="57"/>
      <c r="H2" s="94"/>
      <c r="I2" s="57"/>
    </row>
    <row r="3" spans="1:9" x14ac:dyDescent="0.2">
      <c r="A3" s="86" t="s">
        <v>196</v>
      </c>
      <c r="B3" s="82" t="s">
        <v>194</v>
      </c>
      <c r="C3" s="85" t="s">
        <v>193</v>
      </c>
      <c r="D3" s="74" t="s">
        <v>251</v>
      </c>
      <c r="E3" s="116"/>
      <c r="F3" s="78"/>
      <c r="G3" s="78"/>
      <c r="H3" s="76"/>
      <c r="I3" s="74"/>
    </row>
    <row r="4" spans="1:9" x14ac:dyDescent="0.2">
      <c r="A4" s="86" t="s">
        <v>196</v>
      </c>
      <c r="B4" s="82" t="s">
        <v>194</v>
      </c>
      <c r="C4" s="85" t="s">
        <v>193</v>
      </c>
      <c r="D4" s="74" t="s">
        <v>251</v>
      </c>
      <c r="E4" s="95"/>
      <c r="F4" s="78"/>
      <c r="G4" s="78"/>
      <c r="H4" s="76"/>
      <c r="I4" s="74"/>
    </row>
    <row r="5" spans="1:9" s="65" customFormat="1" x14ac:dyDescent="0.2">
      <c r="A5" s="86" t="s">
        <v>196</v>
      </c>
      <c r="B5" s="82" t="s">
        <v>194</v>
      </c>
      <c r="C5" s="85" t="s">
        <v>193</v>
      </c>
      <c r="D5" s="74" t="s">
        <v>251</v>
      </c>
      <c r="E5" s="79"/>
      <c r="F5" s="78"/>
      <c r="G5" s="78"/>
      <c r="H5" s="76"/>
      <c r="I5" s="74"/>
    </row>
    <row r="6" spans="1:9" s="65" customFormat="1" x14ac:dyDescent="0.2">
      <c r="A6" s="86" t="s">
        <v>196</v>
      </c>
      <c r="B6" s="82" t="s">
        <v>194</v>
      </c>
      <c r="C6" s="85" t="s">
        <v>193</v>
      </c>
      <c r="D6" s="74" t="s">
        <v>251</v>
      </c>
      <c r="E6" s="115"/>
      <c r="F6" s="78"/>
      <c r="G6" s="78"/>
      <c r="H6" s="76"/>
      <c r="I6" s="74"/>
    </row>
    <row r="7" spans="1:9" s="65" customFormat="1" x14ac:dyDescent="0.2">
      <c r="A7" s="86" t="s">
        <v>196</v>
      </c>
      <c r="B7" s="82" t="s">
        <v>194</v>
      </c>
      <c r="C7" s="85" t="s">
        <v>193</v>
      </c>
      <c r="D7" s="74" t="s">
        <v>251</v>
      </c>
      <c r="E7" s="115"/>
      <c r="F7" s="78"/>
      <c r="G7" s="78"/>
      <c r="H7" s="76"/>
      <c r="I7" s="74"/>
    </row>
    <row r="8" spans="1:9" s="65" customFormat="1" x14ac:dyDescent="0.2">
      <c r="A8" s="86" t="s">
        <v>196</v>
      </c>
      <c r="B8" s="82" t="s">
        <v>194</v>
      </c>
      <c r="C8" s="85" t="s">
        <v>193</v>
      </c>
      <c r="D8" s="74" t="s">
        <v>251</v>
      </c>
      <c r="E8" s="115"/>
      <c r="F8" s="78"/>
      <c r="G8" s="78"/>
      <c r="H8" s="76"/>
      <c r="I8" s="74"/>
    </row>
    <row r="9" spans="1:9" s="65" customFormat="1" x14ac:dyDescent="0.2">
      <c r="A9" s="86" t="s">
        <v>196</v>
      </c>
      <c r="B9" s="82" t="s">
        <v>194</v>
      </c>
      <c r="C9" s="85" t="s">
        <v>193</v>
      </c>
      <c r="D9" s="74" t="s">
        <v>254</v>
      </c>
      <c r="E9" s="115"/>
      <c r="F9" s="78"/>
      <c r="G9" s="78"/>
      <c r="H9" s="76"/>
      <c r="I9" s="74"/>
    </row>
    <row r="10" spans="1:9" s="65" customFormat="1" x14ac:dyDescent="0.2">
      <c r="A10" s="82" t="s">
        <v>196</v>
      </c>
      <c r="B10" s="82" t="s">
        <v>194</v>
      </c>
      <c r="C10" s="85" t="s">
        <v>193</v>
      </c>
      <c r="D10" s="74" t="s">
        <v>254</v>
      </c>
      <c r="E10" s="115"/>
      <c r="F10" s="78"/>
      <c r="G10" s="78"/>
      <c r="H10" s="76"/>
      <c r="I10" s="74"/>
    </row>
    <row r="11" spans="1:9" s="65" customFormat="1" x14ac:dyDescent="0.2">
      <c r="A11" s="82" t="s">
        <v>196</v>
      </c>
      <c r="B11" s="82" t="s">
        <v>194</v>
      </c>
      <c r="C11" s="85" t="s">
        <v>193</v>
      </c>
      <c r="D11" s="74" t="s">
        <v>254</v>
      </c>
      <c r="E11" s="115"/>
      <c r="F11" s="78"/>
      <c r="G11" s="78"/>
      <c r="H11" s="76"/>
      <c r="I11" s="74"/>
    </row>
    <row r="12" spans="1:9" s="65" customFormat="1" x14ac:dyDescent="0.2">
      <c r="A12" s="82" t="s">
        <v>196</v>
      </c>
      <c r="B12" s="82" t="s">
        <v>194</v>
      </c>
      <c r="C12" s="85" t="s">
        <v>193</v>
      </c>
      <c r="D12" s="74" t="s">
        <v>254</v>
      </c>
      <c r="E12" s="115"/>
      <c r="F12" s="78"/>
      <c r="G12" s="78"/>
      <c r="H12" s="76"/>
      <c r="I12" s="74"/>
    </row>
    <row r="13" spans="1:9" s="65" customFormat="1" x14ac:dyDescent="0.2">
      <c r="A13" s="82" t="s">
        <v>196</v>
      </c>
      <c r="B13" s="82" t="s">
        <v>194</v>
      </c>
      <c r="C13" s="85" t="s">
        <v>193</v>
      </c>
      <c r="D13" s="74" t="s">
        <v>254</v>
      </c>
      <c r="E13" s="115"/>
      <c r="F13" s="78"/>
      <c r="G13" s="78"/>
      <c r="H13" s="76"/>
      <c r="I13" s="74"/>
    </row>
    <row r="14" spans="1:9" s="65" customFormat="1" x14ac:dyDescent="0.2">
      <c r="A14" s="82" t="s">
        <v>196</v>
      </c>
      <c r="B14" s="82" t="s">
        <v>194</v>
      </c>
      <c r="C14" s="85" t="s">
        <v>193</v>
      </c>
      <c r="D14" s="74" t="s">
        <v>256</v>
      </c>
      <c r="E14" s="115"/>
      <c r="F14" s="78"/>
      <c r="G14" s="78"/>
      <c r="H14" s="76"/>
      <c r="I14" s="74"/>
    </row>
    <row r="15" spans="1:9" s="65" customFormat="1" x14ac:dyDescent="0.2">
      <c r="A15" s="82" t="s">
        <v>196</v>
      </c>
      <c r="B15" s="82" t="s">
        <v>194</v>
      </c>
      <c r="C15" s="85" t="s">
        <v>193</v>
      </c>
      <c r="D15" s="74" t="s">
        <v>256</v>
      </c>
      <c r="E15" s="115"/>
      <c r="F15" s="78"/>
      <c r="G15" s="78"/>
      <c r="H15" s="76"/>
      <c r="I15" s="74"/>
    </row>
    <row r="16" spans="1:9" s="65" customFormat="1" x14ac:dyDescent="0.2">
      <c r="A16" s="82" t="s">
        <v>196</v>
      </c>
      <c r="B16" s="82" t="s">
        <v>194</v>
      </c>
      <c r="C16" s="85" t="s">
        <v>193</v>
      </c>
      <c r="D16" s="74" t="s">
        <v>256</v>
      </c>
      <c r="E16" s="115"/>
      <c r="F16" s="78"/>
      <c r="G16" s="78"/>
      <c r="H16" s="76"/>
      <c r="I16" s="74"/>
    </row>
    <row r="17" spans="1:9" s="65" customFormat="1" x14ac:dyDescent="0.2">
      <c r="A17" s="82" t="s">
        <v>196</v>
      </c>
      <c r="B17" s="82" t="s">
        <v>194</v>
      </c>
      <c r="C17" s="85" t="s">
        <v>193</v>
      </c>
      <c r="D17" s="74" t="s">
        <v>256</v>
      </c>
      <c r="E17" s="115"/>
      <c r="F17" s="78"/>
      <c r="G17" s="78"/>
      <c r="H17" s="76"/>
      <c r="I17" s="74"/>
    </row>
    <row r="18" spans="1:9" s="65" customFormat="1" x14ac:dyDescent="0.2">
      <c r="A18" s="82" t="s">
        <v>196</v>
      </c>
      <c r="B18" s="82" t="s">
        <v>194</v>
      </c>
      <c r="C18" s="85" t="s">
        <v>193</v>
      </c>
      <c r="D18" s="89" t="s">
        <v>257</v>
      </c>
      <c r="E18" s="115"/>
      <c r="F18" s="78"/>
      <c r="G18" s="78"/>
      <c r="H18" s="76"/>
      <c r="I18" s="74"/>
    </row>
    <row r="19" spans="1:9" s="65" customFormat="1" x14ac:dyDescent="0.2">
      <c r="A19" s="82" t="s">
        <v>196</v>
      </c>
      <c r="B19" s="82" t="s">
        <v>194</v>
      </c>
      <c r="C19" s="85" t="s">
        <v>193</v>
      </c>
      <c r="D19" s="89" t="s">
        <v>257</v>
      </c>
      <c r="E19" s="115"/>
      <c r="F19" s="78"/>
      <c r="G19" s="78"/>
      <c r="H19" s="76"/>
      <c r="I19" s="74"/>
    </row>
    <row r="20" spans="1:9" s="65" customFormat="1" x14ac:dyDescent="0.2">
      <c r="A20" s="82" t="s">
        <v>196</v>
      </c>
      <c r="B20" s="82" t="s">
        <v>194</v>
      </c>
      <c r="C20" s="85" t="s">
        <v>193</v>
      </c>
      <c r="D20" s="89" t="s">
        <v>249</v>
      </c>
      <c r="E20" s="115"/>
      <c r="F20" s="78"/>
      <c r="G20" s="78"/>
      <c r="H20" s="76"/>
      <c r="I20" s="74"/>
    </row>
    <row r="21" spans="1:9" s="65" customFormat="1" x14ac:dyDescent="0.2">
      <c r="A21" s="82" t="s">
        <v>196</v>
      </c>
      <c r="B21" s="82" t="s">
        <v>194</v>
      </c>
      <c r="C21" s="85" t="s">
        <v>193</v>
      </c>
      <c r="D21" s="89" t="s">
        <v>248</v>
      </c>
      <c r="E21" s="115"/>
      <c r="F21" s="78"/>
      <c r="G21" s="78"/>
      <c r="H21" s="76"/>
      <c r="I21" s="74"/>
    </row>
    <row r="22" spans="1:9" s="65" customFormat="1" x14ac:dyDescent="0.2">
      <c r="A22" s="82" t="s">
        <v>196</v>
      </c>
      <c r="B22" s="82" t="s">
        <v>194</v>
      </c>
      <c r="C22" s="85" t="s">
        <v>193</v>
      </c>
      <c r="D22" s="89" t="s">
        <v>248</v>
      </c>
      <c r="E22" s="115"/>
      <c r="F22" s="78"/>
      <c r="G22" s="78"/>
      <c r="H22" s="76"/>
      <c r="I22" s="74"/>
    </row>
    <row r="23" spans="1:9" s="65" customFormat="1" x14ac:dyDescent="0.2">
      <c r="A23" s="82" t="s">
        <v>196</v>
      </c>
      <c r="B23" s="82" t="s">
        <v>194</v>
      </c>
      <c r="C23" s="90" t="s">
        <v>195</v>
      </c>
      <c r="D23" s="74" t="s">
        <v>242</v>
      </c>
      <c r="E23" s="118"/>
      <c r="F23" s="75"/>
      <c r="G23" s="75"/>
      <c r="H23" s="76"/>
      <c r="I23" s="74"/>
    </row>
    <row r="24" spans="1:9" s="65" customFormat="1" x14ac:dyDescent="0.2">
      <c r="A24" s="82" t="s">
        <v>196</v>
      </c>
      <c r="B24" s="82" t="s">
        <v>194</v>
      </c>
      <c r="C24" s="90" t="s">
        <v>195</v>
      </c>
      <c r="D24" s="74" t="s">
        <v>242</v>
      </c>
      <c r="E24" s="98"/>
      <c r="F24" s="75"/>
      <c r="G24" s="75"/>
      <c r="H24" s="76"/>
      <c r="I24" s="74"/>
    </row>
    <row r="25" spans="1:9" s="65" customFormat="1" x14ac:dyDescent="0.2">
      <c r="A25" s="82" t="s">
        <v>196</v>
      </c>
      <c r="B25" s="82" t="s">
        <v>194</v>
      </c>
      <c r="C25" s="90" t="s">
        <v>195</v>
      </c>
      <c r="D25" s="74" t="s">
        <v>247</v>
      </c>
      <c r="E25" s="118"/>
      <c r="F25" s="75"/>
      <c r="G25" s="75"/>
      <c r="H25" s="76"/>
      <c r="I25" s="74"/>
    </row>
    <row r="26" spans="1:9" s="65" customFormat="1" x14ac:dyDescent="0.2">
      <c r="A26" s="82" t="s">
        <v>196</v>
      </c>
      <c r="B26" s="82" t="s">
        <v>194</v>
      </c>
      <c r="C26" s="90" t="s">
        <v>195</v>
      </c>
      <c r="D26" s="74" t="s">
        <v>247</v>
      </c>
      <c r="E26" s="118"/>
      <c r="F26" s="75"/>
      <c r="G26" s="75"/>
      <c r="H26" s="76"/>
      <c r="I26" s="74"/>
    </row>
    <row r="27" spans="1:9" s="65" customFormat="1" x14ac:dyDescent="0.2">
      <c r="A27" s="82" t="s">
        <v>196</v>
      </c>
      <c r="B27" s="82" t="s">
        <v>194</v>
      </c>
      <c r="C27" s="90" t="s">
        <v>195</v>
      </c>
      <c r="D27" s="74" t="s">
        <v>247</v>
      </c>
      <c r="E27" s="118"/>
      <c r="F27" s="75"/>
      <c r="G27" s="75"/>
      <c r="H27" s="76"/>
      <c r="I27" s="74"/>
    </row>
    <row r="28" spans="1:9" s="65" customFormat="1" x14ac:dyDescent="0.2">
      <c r="A28" s="82" t="s">
        <v>196</v>
      </c>
      <c r="B28" s="82" t="s">
        <v>194</v>
      </c>
      <c r="C28" s="90" t="s">
        <v>195</v>
      </c>
      <c r="D28" s="74" t="s">
        <v>247</v>
      </c>
      <c r="E28" s="118"/>
      <c r="F28" s="75"/>
      <c r="G28" s="75"/>
      <c r="H28" s="76"/>
      <c r="I28" s="74"/>
    </row>
    <row r="29" spans="1:9" s="65" customFormat="1" x14ac:dyDescent="0.2">
      <c r="A29" s="82" t="s">
        <v>196</v>
      </c>
      <c r="B29" s="82" t="s">
        <v>194</v>
      </c>
      <c r="C29" s="90" t="s">
        <v>195</v>
      </c>
      <c r="D29" s="74" t="s">
        <v>279</v>
      </c>
      <c r="E29" s="118"/>
      <c r="F29" s="75"/>
      <c r="G29" s="75"/>
      <c r="H29" s="76"/>
      <c r="I29" s="74"/>
    </row>
    <row r="30" spans="1:9" s="65" customFormat="1" x14ac:dyDescent="0.2">
      <c r="A30" s="82" t="s">
        <v>196</v>
      </c>
      <c r="B30" s="82" t="s">
        <v>194</v>
      </c>
      <c r="C30" s="90" t="s">
        <v>195</v>
      </c>
      <c r="D30" s="74" t="s">
        <v>280</v>
      </c>
      <c r="E30" s="118"/>
      <c r="F30" s="75"/>
      <c r="G30" s="75"/>
      <c r="H30" s="76"/>
      <c r="I30" s="74"/>
    </row>
    <row r="31" spans="1:9" x14ac:dyDescent="0.2">
      <c r="A31" s="66"/>
      <c r="B31" s="66"/>
      <c r="C31" s="66"/>
      <c r="D31" s="66"/>
      <c r="E31" s="66"/>
      <c r="F31" s="67"/>
      <c r="G31" s="67"/>
      <c r="H31" s="68"/>
      <c r="I31" s="69"/>
    </row>
    <row r="32" spans="1:9" x14ac:dyDescent="0.2">
      <c r="A32" s="87" t="s">
        <v>196</v>
      </c>
      <c r="B32" s="82" t="s">
        <v>200</v>
      </c>
      <c r="C32" s="85" t="s">
        <v>193</v>
      </c>
      <c r="D32" s="74" t="s">
        <v>251</v>
      </c>
      <c r="E32" s="79"/>
      <c r="F32" s="78"/>
      <c r="G32" s="78"/>
      <c r="H32" s="76"/>
      <c r="I32" s="74"/>
    </row>
    <row r="33" spans="1:9" x14ac:dyDescent="0.2">
      <c r="A33" s="87" t="s">
        <v>196</v>
      </c>
      <c r="B33" s="82" t="s">
        <v>200</v>
      </c>
      <c r="C33" s="85" t="s">
        <v>193</v>
      </c>
      <c r="D33" s="74" t="s">
        <v>251</v>
      </c>
      <c r="E33" s="115"/>
      <c r="F33" s="78"/>
      <c r="G33" s="78"/>
      <c r="H33" s="76"/>
      <c r="I33" s="74"/>
    </row>
    <row r="34" spans="1:9" x14ac:dyDescent="0.2">
      <c r="A34" s="87" t="s">
        <v>196</v>
      </c>
      <c r="B34" s="83" t="s">
        <v>200</v>
      </c>
      <c r="C34" s="85" t="s">
        <v>193</v>
      </c>
      <c r="D34" s="74" t="s">
        <v>254</v>
      </c>
      <c r="E34" s="79"/>
      <c r="F34" s="78"/>
      <c r="G34" s="78"/>
      <c r="H34" s="76"/>
      <c r="I34" s="74"/>
    </row>
    <row r="35" spans="1:9" x14ac:dyDescent="0.2">
      <c r="A35" s="87" t="s">
        <v>196</v>
      </c>
      <c r="B35" s="83" t="s">
        <v>200</v>
      </c>
      <c r="C35" s="85" t="s">
        <v>193</v>
      </c>
      <c r="D35" s="74" t="s">
        <v>254</v>
      </c>
      <c r="E35" s="79"/>
      <c r="F35" s="78"/>
      <c r="G35" s="78"/>
      <c r="H35" s="76"/>
      <c r="I35" s="74"/>
    </row>
    <row r="36" spans="1:9" x14ac:dyDescent="0.2">
      <c r="A36" s="87" t="s">
        <v>196</v>
      </c>
      <c r="B36" s="83" t="s">
        <v>200</v>
      </c>
      <c r="C36" s="85" t="s">
        <v>193</v>
      </c>
      <c r="D36" s="74" t="s">
        <v>254</v>
      </c>
      <c r="E36" s="79"/>
      <c r="F36" s="78"/>
      <c r="G36" s="78"/>
      <c r="H36" s="76"/>
      <c r="I36" s="74"/>
    </row>
    <row r="37" spans="1:9" x14ac:dyDescent="0.2">
      <c r="A37" s="87" t="s">
        <v>196</v>
      </c>
      <c r="B37" s="82" t="s">
        <v>200</v>
      </c>
      <c r="C37" s="85" t="s">
        <v>193</v>
      </c>
      <c r="D37" s="74" t="s">
        <v>256</v>
      </c>
      <c r="E37" s="79"/>
      <c r="F37" s="78"/>
      <c r="G37" s="78"/>
      <c r="H37" s="76"/>
      <c r="I37" s="74"/>
    </row>
    <row r="38" spans="1:9" x14ac:dyDescent="0.2">
      <c r="A38" s="87" t="s">
        <v>196</v>
      </c>
      <c r="B38" s="82" t="s">
        <v>200</v>
      </c>
      <c r="C38" s="85" t="s">
        <v>193</v>
      </c>
      <c r="D38" s="74" t="s">
        <v>256</v>
      </c>
      <c r="E38" s="79"/>
      <c r="F38" s="78"/>
      <c r="G38" s="78"/>
      <c r="H38" s="76"/>
      <c r="I38" s="74"/>
    </row>
    <row r="39" spans="1:9" x14ac:dyDescent="0.2">
      <c r="A39" s="87" t="s">
        <v>196</v>
      </c>
      <c r="B39" s="82" t="s">
        <v>200</v>
      </c>
      <c r="C39" s="85" t="s">
        <v>193</v>
      </c>
      <c r="D39" s="89" t="s">
        <v>257</v>
      </c>
      <c r="E39" s="77"/>
      <c r="F39" s="96"/>
      <c r="G39" s="96"/>
      <c r="H39" s="97"/>
      <c r="I39" s="89"/>
    </row>
    <row r="40" spans="1:9" x14ac:dyDescent="0.2">
      <c r="A40" s="87" t="s">
        <v>196</v>
      </c>
      <c r="B40" s="82" t="s">
        <v>200</v>
      </c>
      <c r="C40" s="85" t="s">
        <v>193</v>
      </c>
      <c r="D40" s="89" t="s">
        <v>257</v>
      </c>
      <c r="E40" s="95"/>
      <c r="F40" s="96"/>
      <c r="G40" s="96"/>
      <c r="H40" s="97"/>
      <c r="I40" s="89"/>
    </row>
    <row r="41" spans="1:9" x14ac:dyDescent="0.2">
      <c r="A41" s="87" t="s">
        <v>196</v>
      </c>
      <c r="B41" s="82" t="s">
        <v>200</v>
      </c>
      <c r="C41" s="85" t="s">
        <v>193</v>
      </c>
      <c r="D41" s="89" t="s">
        <v>257</v>
      </c>
      <c r="E41" s="95"/>
      <c r="F41" s="96"/>
      <c r="G41" s="96"/>
      <c r="H41" s="97"/>
      <c r="I41" s="89"/>
    </row>
    <row r="42" spans="1:9" x14ac:dyDescent="0.2">
      <c r="A42" s="87" t="s">
        <v>196</v>
      </c>
      <c r="B42" s="82" t="s">
        <v>200</v>
      </c>
      <c r="C42" s="85" t="s">
        <v>193</v>
      </c>
      <c r="D42" s="89" t="s">
        <v>257</v>
      </c>
      <c r="E42" s="95"/>
      <c r="F42" s="96"/>
      <c r="G42" s="96"/>
      <c r="H42" s="97"/>
      <c r="I42" s="89"/>
    </row>
    <row r="43" spans="1:9" x14ac:dyDescent="0.2">
      <c r="A43" s="87" t="s">
        <v>196</v>
      </c>
      <c r="B43" s="82" t="s">
        <v>200</v>
      </c>
      <c r="C43" s="85" t="s">
        <v>193</v>
      </c>
      <c r="D43" s="89" t="s">
        <v>249</v>
      </c>
      <c r="E43" s="95"/>
      <c r="F43" s="96"/>
      <c r="G43" s="96"/>
      <c r="H43" s="97"/>
      <c r="I43" s="89"/>
    </row>
    <row r="44" spans="1:9" x14ac:dyDescent="0.2">
      <c r="A44" s="87" t="s">
        <v>196</v>
      </c>
      <c r="B44" s="82" t="s">
        <v>200</v>
      </c>
      <c r="C44" s="85" t="s">
        <v>193</v>
      </c>
      <c r="D44" s="89" t="s">
        <v>248</v>
      </c>
      <c r="E44" s="95"/>
      <c r="F44" s="96"/>
      <c r="G44" s="96"/>
      <c r="H44" s="97"/>
      <c r="I44" s="89"/>
    </row>
    <row r="45" spans="1:9" x14ac:dyDescent="0.2">
      <c r="A45" s="87" t="s">
        <v>196</v>
      </c>
      <c r="B45" s="82" t="s">
        <v>200</v>
      </c>
      <c r="C45" s="85" t="s">
        <v>193</v>
      </c>
      <c r="D45" s="89" t="s">
        <v>248</v>
      </c>
      <c r="E45" s="95"/>
      <c r="F45" s="96"/>
      <c r="G45" s="96"/>
      <c r="H45" s="97"/>
      <c r="I45" s="89"/>
    </row>
    <row r="46" spans="1:9" x14ac:dyDescent="0.2">
      <c r="A46" s="87" t="s">
        <v>196</v>
      </c>
      <c r="B46" s="82" t="s">
        <v>200</v>
      </c>
      <c r="C46" s="90" t="s">
        <v>195</v>
      </c>
      <c r="D46" s="89" t="s">
        <v>242</v>
      </c>
      <c r="E46" s="98"/>
      <c r="F46" s="99"/>
      <c r="G46" s="99"/>
      <c r="H46" s="97"/>
      <c r="I46" s="89"/>
    </row>
    <row r="47" spans="1:9" x14ac:dyDescent="0.2">
      <c r="A47" s="87" t="s">
        <v>196</v>
      </c>
      <c r="B47" s="82" t="s">
        <v>200</v>
      </c>
      <c r="C47" s="90" t="s">
        <v>195</v>
      </c>
      <c r="D47" s="89" t="s">
        <v>244</v>
      </c>
      <c r="E47" s="98"/>
      <c r="F47" s="99"/>
      <c r="G47" s="99"/>
      <c r="H47" s="97"/>
      <c r="I47" s="89"/>
    </row>
    <row r="48" spans="1:9" x14ac:dyDescent="0.2">
      <c r="A48" s="87" t="s">
        <v>196</v>
      </c>
      <c r="B48" s="82" t="s">
        <v>200</v>
      </c>
      <c r="C48" s="90" t="s">
        <v>195</v>
      </c>
      <c r="D48" s="89" t="s">
        <v>244</v>
      </c>
      <c r="E48" s="98"/>
      <c r="F48" s="99"/>
      <c r="G48" s="99"/>
      <c r="H48" s="97"/>
      <c r="I48" s="89"/>
    </row>
    <row r="49" spans="1:9" x14ac:dyDescent="0.2">
      <c r="A49" s="87" t="s">
        <v>196</v>
      </c>
      <c r="B49" s="82" t="s">
        <v>200</v>
      </c>
      <c r="C49" s="90" t="s">
        <v>195</v>
      </c>
      <c r="D49" s="89" t="s">
        <v>247</v>
      </c>
      <c r="E49" s="98"/>
      <c r="F49" s="99"/>
      <c r="G49" s="99"/>
      <c r="H49" s="97"/>
      <c r="I49" s="89"/>
    </row>
    <row r="50" spans="1:9" x14ac:dyDescent="0.2">
      <c r="A50" s="66"/>
      <c r="B50" s="66"/>
      <c r="C50" s="66"/>
      <c r="D50" s="66"/>
      <c r="E50" s="66"/>
      <c r="F50" s="67"/>
      <c r="G50" s="67"/>
      <c r="H50" s="68"/>
      <c r="I50" s="69"/>
    </row>
    <row r="51" spans="1:9" x14ac:dyDescent="0.2">
      <c r="A51" s="196" t="s">
        <v>196</v>
      </c>
      <c r="B51" s="196" t="s">
        <v>222</v>
      </c>
      <c r="C51" s="200" t="s">
        <v>220</v>
      </c>
      <c r="D51" s="201" t="s">
        <v>223</v>
      </c>
      <c r="E51" s="207"/>
      <c r="F51" s="78"/>
      <c r="G51" s="78"/>
      <c r="H51" s="76"/>
      <c r="I51" s="74"/>
    </row>
    <row r="52" spans="1:9" x14ac:dyDescent="0.2">
      <c r="A52" s="197"/>
      <c r="B52" s="197"/>
      <c r="C52" s="205"/>
      <c r="D52" s="206"/>
      <c r="E52" s="208"/>
      <c r="F52" s="78"/>
      <c r="G52" s="78"/>
      <c r="H52" s="76"/>
      <c r="I52" s="74"/>
    </row>
    <row r="53" spans="1:9" x14ac:dyDescent="0.2">
      <c r="A53" s="197"/>
      <c r="B53" s="197"/>
      <c r="C53" s="205"/>
      <c r="D53" s="206"/>
      <c r="E53" s="208"/>
      <c r="F53" s="96"/>
      <c r="G53" s="96"/>
      <c r="H53" s="97"/>
      <c r="I53" s="89"/>
    </row>
    <row r="54" spans="1:9" x14ac:dyDescent="0.2">
      <c r="A54" s="197"/>
      <c r="B54" s="197"/>
      <c r="C54" s="205"/>
      <c r="D54" s="206"/>
      <c r="E54" s="208"/>
      <c r="F54" s="78"/>
      <c r="G54" s="78"/>
      <c r="H54" s="76"/>
      <c r="I54" s="74"/>
    </row>
    <row r="55" spans="1:9" x14ac:dyDescent="0.2">
      <c r="A55" s="197"/>
      <c r="B55" s="197"/>
      <c r="C55" s="205"/>
      <c r="D55" s="206"/>
      <c r="E55" s="208"/>
      <c r="F55" s="99"/>
      <c r="G55" s="99"/>
      <c r="H55" s="97"/>
      <c r="I55" s="89"/>
    </row>
    <row r="56" spans="1:9" x14ac:dyDescent="0.2">
      <c r="A56" s="197"/>
      <c r="B56" s="197"/>
      <c r="C56" s="205"/>
      <c r="D56" s="206"/>
      <c r="E56" s="208"/>
      <c r="F56" s="75"/>
      <c r="G56" s="75"/>
      <c r="H56" s="76"/>
      <c r="I56" s="74"/>
    </row>
    <row r="57" spans="1:9" x14ac:dyDescent="0.2">
      <c r="A57" s="196" t="s">
        <v>196</v>
      </c>
      <c r="B57" s="196" t="s">
        <v>222</v>
      </c>
      <c r="C57" s="200" t="s">
        <v>220</v>
      </c>
      <c r="D57" s="201" t="s">
        <v>223</v>
      </c>
      <c r="E57" s="207"/>
      <c r="F57" s="78"/>
      <c r="G57" s="78"/>
      <c r="H57" s="76"/>
      <c r="I57" s="74"/>
    </row>
    <row r="58" spans="1:9" x14ac:dyDescent="0.2">
      <c r="A58" s="197"/>
      <c r="B58" s="197"/>
      <c r="C58" s="205"/>
      <c r="D58" s="206"/>
      <c r="E58" s="208"/>
      <c r="F58" s="78"/>
      <c r="G58" s="78"/>
      <c r="H58" s="76"/>
      <c r="I58" s="74"/>
    </row>
    <row r="59" spans="1:9" x14ac:dyDescent="0.2">
      <c r="A59" s="197"/>
      <c r="B59" s="197"/>
      <c r="C59" s="205"/>
      <c r="D59" s="206"/>
      <c r="E59" s="208"/>
      <c r="F59" s="96"/>
      <c r="G59" s="96"/>
      <c r="H59" s="97"/>
      <c r="I59" s="89"/>
    </row>
    <row r="60" spans="1:9" x14ac:dyDescent="0.2">
      <c r="A60" s="197"/>
      <c r="B60" s="197"/>
      <c r="C60" s="205"/>
      <c r="D60" s="206"/>
      <c r="E60" s="208"/>
      <c r="F60" s="99"/>
      <c r="G60" s="99"/>
      <c r="H60" s="97"/>
      <c r="I60" s="89"/>
    </row>
    <row r="61" spans="1:9" x14ac:dyDescent="0.2">
      <c r="A61" s="197"/>
      <c r="B61" s="197"/>
      <c r="C61" s="205"/>
      <c r="D61" s="206"/>
      <c r="E61" s="208"/>
      <c r="F61" s="75"/>
      <c r="G61" s="75"/>
      <c r="H61" s="76"/>
      <c r="I61" s="74"/>
    </row>
    <row r="62" spans="1:9" x14ac:dyDescent="0.2">
      <c r="A62" s="196" t="s">
        <v>196</v>
      </c>
      <c r="B62" s="196" t="s">
        <v>222</v>
      </c>
      <c r="C62" s="200" t="s">
        <v>220</v>
      </c>
      <c r="D62" s="201" t="s">
        <v>223</v>
      </c>
      <c r="E62" s="202"/>
      <c r="F62" s="78"/>
      <c r="G62" s="78"/>
      <c r="H62" s="76"/>
      <c r="I62" s="74"/>
    </row>
    <row r="63" spans="1:9" x14ac:dyDescent="0.2">
      <c r="A63" s="197"/>
      <c r="B63" s="198"/>
      <c r="C63" s="198"/>
      <c r="D63" s="198"/>
      <c r="E63" s="203"/>
      <c r="F63" s="78"/>
      <c r="G63" s="78"/>
      <c r="H63" s="76"/>
      <c r="I63" s="74"/>
    </row>
    <row r="64" spans="1:9" x14ac:dyDescent="0.2">
      <c r="A64" s="197"/>
      <c r="B64" s="198"/>
      <c r="C64" s="198"/>
      <c r="D64" s="198"/>
      <c r="E64" s="203"/>
      <c r="F64" s="99"/>
      <c r="G64" s="99"/>
      <c r="H64" s="97"/>
      <c r="I64" s="89"/>
    </row>
    <row r="65" spans="1:9" x14ac:dyDescent="0.2">
      <c r="A65" s="197"/>
      <c r="B65" s="198"/>
      <c r="C65" s="198"/>
      <c r="D65" s="198"/>
      <c r="E65" s="203"/>
      <c r="F65" s="75"/>
      <c r="G65" s="75"/>
      <c r="H65" s="76"/>
      <c r="I65" s="74"/>
    </row>
    <row r="66" spans="1:9" x14ac:dyDescent="0.2">
      <c r="A66" s="197"/>
      <c r="B66" s="198"/>
      <c r="C66" s="198"/>
      <c r="D66" s="198"/>
      <c r="E66" s="203"/>
      <c r="F66" s="75"/>
      <c r="G66" s="75"/>
      <c r="H66" s="76"/>
      <c r="I66" s="74"/>
    </row>
    <row r="67" spans="1:9" x14ac:dyDescent="0.2">
      <c r="A67" s="196" t="s">
        <v>196</v>
      </c>
      <c r="B67" s="196" t="s">
        <v>222</v>
      </c>
      <c r="C67" s="200" t="s">
        <v>220</v>
      </c>
      <c r="D67" s="201" t="s">
        <v>223</v>
      </c>
      <c r="E67" s="202"/>
      <c r="F67" s="78"/>
      <c r="G67" s="78"/>
      <c r="H67" s="76"/>
      <c r="I67" s="74"/>
    </row>
    <row r="68" spans="1:9" x14ac:dyDescent="0.2">
      <c r="A68" s="197"/>
      <c r="B68" s="198"/>
      <c r="C68" s="198"/>
      <c r="D68" s="198"/>
      <c r="E68" s="203"/>
      <c r="F68" s="78"/>
      <c r="G68" s="78"/>
      <c r="H68" s="76"/>
      <c r="I68" s="74"/>
    </row>
    <row r="69" spans="1:9" x14ac:dyDescent="0.2">
      <c r="A69" s="197"/>
      <c r="B69" s="198"/>
      <c r="C69" s="198"/>
      <c r="D69" s="198"/>
      <c r="E69" s="203"/>
      <c r="F69" s="96"/>
      <c r="G69" s="96"/>
      <c r="H69" s="97"/>
      <c r="I69" s="89"/>
    </row>
    <row r="70" spans="1:9" x14ac:dyDescent="0.2">
      <c r="A70" s="197"/>
      <c r="B70" s="198"/>
      <c r="C70" s="198"/>
      <c r="D70" s="198"/>
      <c r="E70" s="203"/>
      <c r="F70" s="96"/>
      <c r="G70" s="96"/>
      <c r="H70" s="97"/>
      <c r="I70" s="89"/>
    </row>
    <row r="71" spans="1:9" x14ac:dyDescent="0.2">
      <c r="A71" s="197"/>
      <c r="B71" s="198"/>
      <c r="C71" s="198"/>
      <c r="D71" s="198"/>
      <c r="E71" s="203"/>
      <c r="F71" s="78"/>
      <c r="G71" s="78"/>
      <c r="H71" s="76"/>
      <c r="I71" s="74"/>
    </row>
    <row r="72" spans="1:9" x14ac:dyDescent="0.2">
      <c r="A72" s="197"/>
      <c r="B72" s="198"/>
      <c r="C72" s="198"/>
      <c r="D72" s="198"/>
      <c r="E72" s="203"/>
      <c r="F72" s="96"/>
      <c r="G72" s="96"/>
      <c r="H72" s="97"/>
      <c r="I72" s="89"/>
    </row>
    <row r="73" spans="1:9" x14ac:dyDescent="0.2">
      <c r="A73" s="182"/>
      <c r="B73" s="199"/>
      <c r="C73" s="199"/>
      <c r="D73" s="199"/>
      <c r="E73" s="204"/>
      <c r="F73" s="142"/>
      <c r="G73" s="142"/>
      <c r="H73" s="97"/>
      <c r="I73" s="89"/>
    </row>
    <row r="74" spans="1:9" x14ac:dyDescent="0.2">
      <c r="A74" s="196" t="s">
        <v>196</v>
      </c>
      <c r="B74" s="196" t="s">
        <v>222</v>
      </c>
      <c r="C74" s="200" t="s">
        <v>220</v>
      </c>
      <c r="D74" s="201" t="s">
        <v>223</v>
      </c>
      <c r="E74" s="202"/>
      <c r="F74" s="78"/>
      <c r="G74" s="78"/>
      <c r="H74" s="76"/>
      <c r="I74" s="74"/>
    </row>
    <row r="75" spans="1:9" x14ac:dyDescent="0.2">
      <c r="A75" s="197"/>
      <c r="B75" s="198"/>
      <c r="C75" s="198"/>
      <c r="D75" s="198"/>
      <c r="E75" s="203"/>
      <c r="F75" s="78"/>
      <c r="G75" s="78"/>
      <c r="H75" s="76"/>
      <c r="I75" s="74"/>
    </row>
    <row r="76" spans="1:9" x14ac:dyDescent="0.2">
      <c r="A76" s="197"/>
      <c r="B76" s="198"/>
      <c r="C76" s="198"/>
      <c r="D76" s="198"/>
      <c r="E76" s="203"/>
      <c r="F76" s="78"/>
      <c r="G76" s="78"/>
      <c r="H76" s="76"/>
      <c r="I76" s="74"/>
    </row>
    <row r="77" spans="1:9" x14ac:dyDescent="0.2">
      <c r="A77" s="197"/>
      <c r="B77" s="198"/>
      <c r="C77" s="198"/>
      <c r="D77" s="198"/>
      <c r="E77" s="203"/>
      <c r="F77" s="99"/>
      <c r="G77" s="99"/>
      <c r="H77" s="97"/>
      <c r="I77" s="89"/>
    </row>
    <row r="78" spans="1:9" x14ac:dyDescent="0.2">
      <c r="A78" s="197"/>
      <c r="B78" s="198"/>
      <c r="C78" s="198"/>
      <c r="D78" s="198"/>
      <c r="E78" s="203"/>
      <c r="F78" s="75"/>
      <c r="G78" s="75"/>
      <c r="H78" s="76"/>
      <c r="I78" s="74"/>
    </row>
    <row r="79" spans="1:9" x14ac:dyDescent="0.2">
      <c r="A79" s="192" t="s">
        <v>196</v>
      </c>
      <c r="B79" s="192" t="s">
        <v>222</v>
      </c>
      <c r="C79" s="190" t="s">
        <v>220</v>
      </c>
      <c r="D79" s="189" t="s">
        <v>288</v>
      </c>
      <c r="E79" s="209"/>
      <c r="F79" s="96"/>
      <c r="G79" s="96"/>
      <c r="H79" s="97"/>
      <c r="I79" s="89"/>
    </row>
    <row r="80" spans="1:9" x14ac:dyDescent="0.2">
      <c r="A80" s="191"/>
      <c r="B80" s="191"/>
      <c r="C80" s="191"/>
      <c r="D80" s="189"/>
      <c r="E80" s="210"/>
      <c r="F80" s="96"/>
      <c r="G80" s="96"/>
      <c r="H80" s="97"/>
      <c r="I80" s="89"/>
    </row>
    <row r="81" spans="1:11" x14ac:dyDescent="0.2">
      <c r="A81" s="191"/>
      <c r="B81" s="191"/>
      <c r="C81" s="191"/>
      <c r="D81" s="189"/>
      <c r="E81" s="210"/>
      <c r="F81" s="96"/>
      <c r="G81" s="96"/>
      <c r="H81" s="97"/>
      <c r="I81" s="89"/>
    </row>
    <row r="82" spans="1:11" x14ac:dyDescent="0.2">
      <c r="A82" s="191"/>
      <c r="B82" s="191"/>
      <c r="C82" s="191"/>
      <c r="D82" s="189"/>
      <c r="E82" s="210"/>
      <c r="F82" s="96"/>
      <c r="G82" s="96"/>
      <c r="H82" s="97"/>
      <c r="I82" s="89"/>
    </row>
    <row r="83" spans="1:11" x14ac:dyDescent="0.2">
      <c r="A83" s="191"/>
      <c r="B83" s="191"/>
      <c r="C83" s="191"/>
      <c r="D83" s="189"/>
      <c r="E83" s="210"/>
      <c r="F83" s="96"/>
      <c r="G83" s="96"/>
      <c r="H83" s="97"/>
      <c r="I83" s="89"/>
    </row>
    <row r="84" spans="1:11" x14ac:dyDescent="0.2">
      <c r="A84" s="191"/>
      <c r="B84" s="191"/>
      <c r="C84" s="191"/>
      <c r="D84" s="189"/>
      <c r="E84" s="210"/>
      <c r="F84" s="96"/>
      <c r="G84" s="96"/>
      <c r="H84" s="97"/>
      <c r="I84" s="89"/>
    </row>
    <row r="85" spans="1:11" x14ac:dyDescent="0.2">
      <c r="A85" s="191"/>
      <c r="B85" s="191"/>
      <c r="C85" s="191"/>
      <c r="D85" s="189"/>
      <c r="E85" s="210"/>
      <c r="F85" s="96"/>
      <c r="G85" s="96"/>
      <c r="H85" s="97"/>
      <c r="I85" s="89"/>
      <c r="K85" s="89"/>
    </row>
    <row r="86" spans="1:11" x14ac:dyDescent="0.2">
      <c r="A86" s="191"/>
      <c r="B86" s="191"/>
      <c r="C86" s="191"/>
      <c r="D86" s="189"/>
      <c r="E86" s="210"/>
      <c r="F86" s="96"/>
      <c r="G86" s="96"/>
      <c r="H86" s="97"/>
      <c r="I86" s="89"/>
    </row>
    <row r="87" spans="1:11" x14ac:dyDescent="0.2">
      <c r="A87" s="191"/>
      <c r="B87" s="191"/>
      <c r="C87" s="191"/>
      <c r="D87" s="189"/>
      <c r="E87" s="210"/>
      <c r="F87" s="96"/>
      <c r="G87" s="96"/>
      <c r="H87" s="97"/>
      <c r="I87" s="89"/>
    </row>
    <row r="88" spans="1:11" x14ac:dyDescent="0.2">
      <c r="A88" s="191"/>
      <c r="B88" s="191"/>
      <c r="C88" s="191"/>
      <c r="D88" s="189"/>
      <c r="E88" s="210"/>
      <c r="F88" s="96"/>
      <c r="G88" s="96"/>
      <c r="H88" s="97"/>
      <c r="I88" s="89"/>
    </row>
    <row r="89" spans="1:11" x14ac:dyDescent="0.2">
      <c r="A89" s="191"/>
      <c r="B89" s="191"/>
      <c r="C89" s="191"/>
      <c r="D89" s="189"/>
      <c r="E89" s="210"/>
      <c r="F89" s="96"/>
      <c r="G89" s="96"/>
      <c r="H89" s="97"/>
      <c r="I89" s="89"/>
    </row>
    <row r="90" spans="1:11" x14ac:dyDescent="0.2">
      <c r="A90" s="191"/>
      <c r="B90" s="191"/>
      <c r="C90" s="191"/>
      <c r="D90" s="189"/>
      <c r="E90" s="210"/>
      <c r="F90" s="96"/>
      <c r="G90" s="96"/>
      <c r="H90" s="97"/>
      <c r="I90" s="89"/>
    </row>
    <row r="91" spans="1:11" x14ac:dyDescent="0.2">
      <c r="A91" s="191"/>
      <c r="B91" s="191"/>
      <c r="C91" s="191"/>
      <c r="D91" s="189"/>
      <c r="E91" s="210"/>
      <c r="F91" s="96"/>
      <c r="G91" s="96"/>
      <c r="H91" s="97"/>
      <c r="I91" s="89"/>
    </row>
    <row r="92" spans="1:11" x14ac:dyDescent="0.2">
      <c r="A92" s="191"/>
      <c r="B92" s="191"/>
      <c r="C92" s="191"/>
      <c r="D92" s="189"/>
      <c r="E92" s="210"/>
      <c r="F92" s="96"/>
      <c r="G92" s="96"/>
      <c r="H92" s="97"/>
      <c r="I92" s="89"/>
    </row>
    <row r="93" spans="1:11" x14ac:dyDescent="0.2">
      <c r="A93" s="191"/>
      <c r="B93" s="191"/>
      <c r="C93" s="191"/>
      <c r="D93" s="189"/>
      <c r="E93" s="210"/>
      <c r="F93" s="96"/>
      <c r="G93" s="96"/>
      <c r="H93" s="97"/>
      <c r="I93" s="89"/>
    </row>
    <row r="94" spans="1:11" x14ac:dyDescent="0.2">
      <c r="A94" s="191"/>
      <c r="B94" s="191"/>
      <c r="C94" s="191"/>
      <c r="D94" s="189"/>
      <c r="E94" s="210"/>
      <c r="F94" s="96"/>
      <c r="G94" s="96"/>
      <c r="H94" s="97"/>
      <c r="I94" s="89"/>
    </row>
    <row r="95" spans="1:11" x14ac:dyDescent="0.2">
      <c r="A95" s="191"/>
      <c r="B95" s="191"/>
      <c r="C95" s="191"/>
      <c r="D95" s="189"/>
      <c r="E95" s="210"/>
      <c r="F95" s="96"/>
      <c r="G95" s="96"/>
      <c r="H95" s="97"/>
      <c r="I95" s="89"/>
    </row>
    <row r="96" spans="1:11" x14ac:dyDescent="0.2">
      <c r="A96" s="191"/>
      <c r="B96" s="191"/>
      <c r="C96" s="191"/>
      <c r="D96" s="189"/>
      <c r="E96" s="210"/>
      <c r="F96" s="96"/>
      <c r="G96" s="96"/>
      <c r="H96" s="97"/>
      <c r="I96" s="89"/>
    </row>
    <row r="97" spans="1:9" x14ac:dyDescent="0.2">
      <c r="A97" s="191"/>
      <c r="B97" s="191"/>
      <c r="C97" s="191"/>
      <c r="D97" s="189"/>
      <c r="E97" s="210"/>
      <c r="F97" s="96"/>
      <c r="G97" s="96"/>
      <c r="H97" s="97"/>
      <c r="I97" s="89"/>
    </row>
    <row r="98" spans="1:9" x14ac:dyDescent="0.2">
      <c r="A98" s="191"/>
      <c r="B98" s="191"/>
      <c r="C98" s="191"/>
      <c r="D98" s="189"/>
      <c r="E98" s="210"/>
      <c r="F98" s="99"/>
      <c r="G98" s="99"/>
      <c r="H98" s="97"/>
      <c r="I98" s="89"/>
    </row>
    <row r="99" spans="1:9" x14ac:dyDescent="0.2">
      <c r="A99" s="191"/>
      <c r="B99" s="191"/>
      <c r="C99" s="191"/>
      <c r="D99" s="189"/>
      <c r="E99" s="210"/>
      <c r="F99" s="99"/>
      <c r="G99" s="99"/>
      <c r="H99" s="97"/>
      <c r="I99" s="89"/>
    </row>
    <row r="100" spans="1:9" x14ac:dyDescent="0.2">
      <c r="A100" s="191"/>
      <c r="B100" s="191"/>
      <c r="C100" s="191"/>
      <c r="D100" s="189"/>
      <c r="E100" s="210"/>
      <c r="F100" s="99"/>
      <c r="G100" s="99"/>
      <c r="H100" s="97"/>
      <c r="I100" s="89"/>
    </row>
    <row r="101" spans="1:9" x14ac:dyDescent="0.2">
      <c r="A101" s="191"/>
      <c r="B101" s="191"/>
      <c r="C101" s="191"/>
      <c r="D101" s="189"/>
      <c r="E101" s="210"/>
      <c r="F101" s="99"/>
      <c r="G101" s="99"/>
      <c r="H101" s="97"/>
      <c r="I101" s="89"/>
    </row>
    <row r="102" spans="1:9" x14ac:dyDescent="0.2">
      <c r="A102" s="191"/>
      <c r="B102" s="191"/>
      <c r="C102" s="191"/>
      <c r="D102" s="189"/>
      <c r="E102" s="210"/>
      <c r="F102" s="99"/>
      <c r="G102" s="99"/>
      <c r="H102" s="97"/>
      <c r="I102" s="89"/>
    </row>
    <row r="103" spans="1:9" x14ac:dyDescent="0.2">
      <c r="A103" s="191"/>
      <c r="B103" s="191"/>
      <c r="C103" s="191"/>
      <c r="D103" s="189"/>
      <c r="E103" s="210"/>
      <c r="F103" s="99"/>
      <c r="G103" s="99"/>
      <c r="H103" s="97"/>
      <c r="I103" s="89"/>
    </row>
    <row r="104" spans="1:9" x14ac:dyDescent="0.2">
      <c r="A104" s="191"/>
      <c r="B104" s="191"/>
      <c r="C104" s="191"/>
      <c r="D104" s="189"/>
      <c r="E104" s="211"/>
      <c r="F104" s="99"/>
      <c r="G104" s="99"/>
      <c r="H104" s="97"/>
      <c r="I104" s="89"/>
    </row>
    <row r="105" spans="1:9" x14ac:dyDescent="0.2">
      <c r="A105" s="192" t="s">
        <v>196</v>
      </c>
      <c r="B105" s="192" t="s">
        <v>222</v>
      </c>
      <c r="C105" s="190" t="s">
        <v>220</v>
      </c>
      <c r="D105" s="189" t="s">
        <v>221</v>
      </c>
      <c r="E105" s="193"/>
      <c r="F105" s="96"/>
      <c r="G105" s="96"/>
      <c r="H105" s="97"/>
      <c r="I105" s="89"/>
    </row>
    <row r="106" spans="1:9" x14ac:dyDescent="0.2">
      <c r="A106" s="191"/>
      <c r="B106" s="191"/>
      <c r="C106" s="191"/>
      <c r="D106" s="189"/>
      <c r="E106" s="194"/>
      <c r="F106" s="96"/>
      <c r="G106" s="96"/>
      <c r="H106" s="97"/>
      <c r="I106" s="89"/>
    </row>
    <row r="107" spans="1:9" x14ac:dyDescent="0.2">
      <c r="A107" s="191"/>
      <c r="B107" s="191"/>
      <c r="C107" s="191"/>
      <c r="D107" s="189"/>
      <c r="E107" s="194"/>
      <c r="F107" s="96"/>
      <c r="G107" s="96"/>
      <c r="H107" s="97"/>
      <c r="I107" s="89"/>
    </row>
    <row r="108" spans="1:9" x14ac:dyDescent="0.2">
      <c r="A108" s="191"/>
      <c r="B108" s="191"/>
      <c r="C108" s="191"/>
      <c r="D108" s="189"/>
      <c r="E108" s="194"/>
      <c r="F108" s="96"/>
      <c r="G108" s="96"/>
      <c r="H108" s="97"/>
      <c r="I108" s="89"/>
    </row>
    <row r="109" spans="1:9" x14ac:dyDescent="0.2">
      <c r="A109" s="191"/>
      <c r="B109" s="191"/>
      <c r="C109" s="191"/>
      <c r="D109" s="189"/>
      <c r="E109" s="194"/>
      <c r="F109" s="96"/>
      <c r="G109" s="96"/>
      <c r="H109" s="97"/>
      <c r="I109" s="89"/>
    </row>
    <row r="110" spans="1:9" x14ac:dyDescent="0.2">
      <c r="A110" s="191"/>
      <c r="B110" s="191"/>
      <c r="C110" s="191"/>
      <c r="D110" s="189"/>
      <c r="E110" s="194"/>
      <c r="F110" s="96"/>
      <c r="G110" s="96"/>
      <c r="H110" s="97"/>
      <c r="I110" s="89"/>
    </row>
    <row r="111" spans="1:9" x14ac:dyDescent="0.2">
      <c r="A111" s="191"/>
      <c r="B111" s="191"/>
      <c r="C111" s="191"/>
      <c r="D111" s="189"/>
      <c r="E111" s="194"/>
      <c r="F111" s="96"/>
      <c r="G111" s="96"/>
      <c r="H111" s="97"/>
      <c r="I111" s="89"/>
    </row>
    <row r="112" spans="1:9" x14ac:dyDescent="0.2">
      <c r="A112" s="191"/>
      <c r="B112" s="191"/>
      <c r="C112" s="191"/>
      <c r="D112" s="189"/>
      <c r="E112" s="194"/>
      <c r="F112" s="96"/>
      <c r="G112" s="96"/>
      <c r="H112" s="97"/>
      <c r="I112" s="89"/>
    </row>
    <row r="113" spans="1:9" x14ac:dyDescent="0.2">
      <c r="A113" s="191"/>
      <c r="B113" s="191"/>
      <c r="C113" s="191"/>
      <c r="D113" s="189"/>
      <c r="E113" s="194"/>
      <c r="F113" s="96"/>
      <c r="G113" s="96"/>
      <c r="H113" s="97"/>
      <c r="I113" s="89"/>
    </row>
    <row r="114" spans="1:9" x14ac:dyDescent="0.2">
      <c r="A114" s="191"/>
      <c r="B114" s="191"/>
      <c r="C114" s="191"/>
      <c r="D114" s="189"/>
      <c r="E114" s="194"/>
      <c r="F114" s="96"/>
      <c r="G114" s="96"/>
      <c r="H114" s="97"/>
      <c r="I114" s="89"/>
    </row>
    <row r="115" spans="1:9" x14ac:dyDescent="0.2">
      <c r="A115" s="191"/>
      <c r="B115" s="191"/>
      <c r="C115" s="191"/>
      <c r="D115" s="189"/>
      <c r="E115" s="194"/>
      <c r="F115" s="96"/>
      <c r="G115" s="96"/>
      <c r="H115" s="97"/>
      <c r="I115" s="89"/>
    </row>
    <row r="116" spans="1:9" x14ac:dyDescent="0.2">
      <c r="A116" s="191"/>
      <c r="B116" s="191"/>
      <c r="C116" s="191"/>
      <c r="D116" s="189"/>
      <c r="E116" s="194"/>
      <c r="F116" s="96"/>
      <c r="G116" s="96"/>
      <c r="H116" s="97"/>
      <c r="I116" s="89"/>
    </row>
    <row r="117" spans="1:9" x14ac:dyDescent="0.2">
      <c r="A117" s="191"/>
      <c r="B117" s="191"/>
      <c r="C117" s="191"/>
      <c r="D117" s="189"/>
      <c r="E117" s="194"/>
      <c r="F117" s="96"/>
      <c r="G117" s="96"/>
      <c r="H117" s="97"/>
      <c r="I117" s="89"/>
    </row>
    <row r="118" spans="1:9" x14ac:dyDescent="0.2">
      <c r="A118" s="191"/>
      <c r="B118" s="191"/>
      <c r="C118" s="191"/>
      <c r="D118" s="189"/>
      <c r="E118" s="194"/>
      <c r="F118" s="96"/>
      <c r="G118" s="96"/>
      <c r="H118" s="97"/>
      <c r="I118" s="89"/>
    </row>
    <row r="119" spans="1:9" x14ac:dyDescent="0.2">
      <c r="A119" s="191"/>
      <c r="B119" s="191"/>
      <c r="C119" s="191"/>
      <c r="D119" s="189"/>
      <c r="E119" s="194"/>
      <c r="F119" s="96"/>
      <c r="G119" s="96"/>
      <c r="H119" s="97"/>
      <c r="I119" s="89"/>
    </row>
    <row r="120" spans="1:9" x14ac:dyDescent="0.2">
      <c r="A120" s="191"/>
      <c r="B120" s="191"/>
      <c r="C120" s="191"/>
      <c r="D120" s="189"/>
      <c r="E120" s="194"/>
      <c r="F120" s="96"/>
      <c r="G120" s="96"/>
      <c r="H120" s="97"/>
      <c r="I120" s="89"/>
    </row>
    <row r="121" spans="1:9" x14ac:dyDescent="0.2">
      <c r="A121" s="191"/>
      <c r="B121" s="191"/>
      <c r="C121" s="191"/>
      <c r="D121" s="189"/>
      <c r="E121" s="194"/>
      <c r="F121" s="96"/>
      <c r="G121" s="96"/>
      <c r="H121" s="97"/>
      <c r="I121" s="89"/>
    </row>
    <row r="122" spans="1:9" x14ac:dyDescent="0.2">
      <c r="A122" s="191"/>
      <c r="B122" s="191"/>
      <c r="C122" s="191"/>
      <c r="D122" s="189"/>
      <c r="E122" s="194"/>
      <c r="F122" s="96"/>
      <c r="G122" s="96"/>
      <c r="H122" s="97"/>
      <c r="I122" s="89"/>
    </row>
    <row r="123" spans="1:9" x14ac:dyDescent="0.2">
      <c r="A123" s="191"/>
      <c r="B123" s="191"/>
      <c r="C123" s="191"/>
      <c r="D123" s="189"/>
      <c r="E123" s="194"/>
      <c r="F123" s="96"/>
      <c r="G123" s="96"/>
      <c r="H123" s="97"/>
      <c r="I123" s="89"/>
    </row>
    <row r="124" spans="1:9" x14ac:dyDescent="0.2">
      <c r="A124" s="191"/>
      <c r="B124" s="191"/>
      <c r="C124" s="191"/>
      <c r="D124" s="189"/>
      <c r="E124" s="194"/>
      <c r="F124" s="99"/>
      <c r="G124" s="99"/>
      <c r="H124" s="97"/>
      <c r="I124" s="89"/>
    </row>
    <row r="125" spans="1:9" x14ac:dyDescent="0.2">
      <c r="A125" s="191"/>
      <c r="B125" s="191"/>
      <c r="C125" s="191"/>
      <c r="D125" s="189"/>
      <c r="E125" s="194"/>
      <c r="F125" s="99"/>
      <c r="G125" s="99"/>
      <c r="H125" s="97"/>
      <c r="I125" s="89"/>
    </row>
    <row r="126" spans="1:9" x14ac:dyDescent="0.2">
      <c r="A126" s="191"/>
      <c r="B126" s="191"/>
      <c r="C126" s="191"/>
      <c r="D126" s="189"/>
      <c r="E126" s="194"/>
      <c r="F126" s="99"/>
      <c r="G126" s="99"/>
      <c r="H126" s="97"/>
      <c r="I126" s="89"/>
    </row>
    <row r="127" spans="1:9" x14ac:dyDescent="0.2">
      <c r="A127" s="191"/>
      <c r="B127" s="191"/>
      <c r="C127" s="191"/>
      <c r="D127" s="189"/>
      <c r="E127" s="194"/>
      <c r="F127" s="99"/>
      <c r="G127" s="99"/>
      <c r="H127" s="97"/>
      <c r="I127" s="89"/>
    </row>
    <row r="128" spans="1:9" x14ac:dyDescent="0.2">
      <c r="A128" s="191"/>
      <c r="B128" s="191"/>
      <c r="C128" s="191"/>
      <c r="D128" s="189"/>
      <c r="E128" s="194"/>
      <c r="F128" s="99"/>
      <c r="G128" s="99"/>
      <c r="H128" s="97"/>
      <c r="I128" s="89"/>
    </row>
    <row r="129" spans="1:9" x14ac:dyDescent="0.2">
      <c r="A129" s="191"/>
      <c r="B129" s="191"/>
      <c r="C129" s="191"/>
      <c r="D129" s="189"/>
      <c r="E129" s="194"/>
      <c r="F129" s="99"/>
      <c r="G129" s="99"/>
      <c r="H129" s="97"/>
      <c r="I129" s="89"/>
    </row>
    <row r="130" spans="1:9" x14ac:dyDescent="0.2">
      <c r="A130" s="191"/>
      <c r="B130" s="191"/>
      <c r="C130" s="191"/>
      <c r="D130" s="189"/>
      <c r="E130" s="195"/>
      <c r="F130" s="99"/>
      <c r="G130" s="99"/>
      <c r="H130" s="97"/>
      <c r="I130" s="89"/>
    </row>
    <row r="131" spans="1:9" x14ac:dyDescent="0.2">
      <c r="A131" s="182" t="s">
        <v>196</v>
      </c>
      <c r="B131" s="182" t="s">
        <v>222</v>
      </c>
      <c r="C131" s="185" t="s">
        <v>220</v>
      </c>
      <c r="D131" s="186" t="s">
        <v>221</v>
      </c>
      <c r="E131" s="187"/>
      <c r="F131" s="140"/>
      <c r="G131" s="140"/>
      <c r="H131" s="141"/>
      <c r="I131" s="138"/>
    </row>
    <row r="132" spans="1:9" x14ac:dyDescent="0.2">
      <c r="A132" s="183"/>
      <c r="B132" s="184"/>
      <c r="C132" s="184"/>
      <c r="D132" s="184"/>
      <c r="E132" s="188"/>
      <c r="F132" s="96"/>
      <c r="G132" s="96"/>
      <c r="H132" s="97"/>
      <c r="I132" s="89"/>
    </row>
    <row r="133" spans="1:9" x14ac:dyDescent="0.2">
      <c r="A133" s="183"/>
      <c r="B133" s="184"/>
      <c r="C133" s="184"/>
      <c r="D133" s="184"/>
      <c r="E133" s="188"/>
      <c r="F133" s="78"/>
      <c r="G133" s="78"/>
      <c r="H133" s="76"/>
      <c r="I133" s="74"/>
    </row>
    <row r="134" spans="1:9" x14ac:dyDescent="0.2">
      <c r="A134" s="183"/>
      <c r="B134" s="184"/>
      <c r="C134" s="184"/>
      <c r="D134" s="184"/>
      <c r="E134" s="188"/>
      <c r="F134" s="96"/>
      <c r="G134" s="96"/>
      <c r="H134" s="97"/>
      <c r="I134" s="89"/>
    </row>
    <row r="135" spans="1:9" x14ac:dyDescent="0.2">
      <c r="A135" s="183"/>
      <c r="B135" s="184"/>
      <c r="C135" s="184"/>
      <c r="D135" s="184"/>
      <c r="E135" s="188"/>
      <c r="F135" s="96"/>
      <c r="G135" s="96"/>
      <c r="H135" s="97"/>
      <c r="I135" s="89"/>
    </row>
    <row r="136" spans="1:9" x14ac:dyDescent="0.2">
      <c r="A136" s="183"/>
      <c r="B136" s="184"/>
      <c r="C136" s="184"/>
      <c r="D136" s="184"/>
      <c r="E136" s="188"/>
      <c r="F136" s="78"/>
      <c r="G136" s="78"/>
      <c r="H136" s="76"/>
      <c r="I136" s="74"/>
    </row>
    <row r="137" spans="1:9" x14ac:dyDescent="0.2">
      <c r="A137" s="183"/>
      <c r="B137" s="184"/>
      <c r="C137" s="184"/>
      <c r="D137" s="184"/>
      <c r="E137" s="188"/>
      <c r="F137" s="96"/>
      <c r="G137" s="96"/>
      <c r="H137" s="97"/>
      <c r="I137" s="89"/>
    </row>
    <row r="138" spans="1:9" x14ac:dyDescent="0.2">
      <c r="A138" s="183"/>
      <c r="B138" s="184"/>
      <c r="C138" s="184"/>
      <c r="D138" s="184"/>
      <c r="E138" s="188"/>
      <c r="F138" s="96"/>
      <c r="G138" s="96"/>
      <c r="H138" s="97"/>
      <c r="I138" s="89"/>
    </row>
    <row r="139" spans="1:9" x14ac:dyDescent="0.2">
      <c r="A139" s="132" t="s">
        <v>196</v>
      </c>
      <c r="B139" s="132" t="s">
        <v>222</v>
      </c>
      <c r="C139" s="133" t="s">
        <v>220</v>
      </c>
      <c r="D139" s="134" t="s">
        <v>221</v>
      </c>
      <c r="E139" s="135"/>
      <c r="F139" s="136"/>
      <c r="G139" s="136"/>
      <c r="H139" s="137"/>
      <c r="I139" s="138"/>
    </row>
    <row r="140" spans="1:9" x14ac:dyDescent="0.2">
      <c r="A140" s="82" t="s">
        <v>196</v>
      </c>
      <c r="B140" s="82" t="s">
        <v>222</v>
      </c>
      <c r="C140" s="91" t="s">
        <v>220</v>
      </c>
      <c r="D140" s="89" t="s">
        <v>221</v>
      </c>
      <c r="E140" s="100"/>
      <c r="F140" s="78"/>
      <c r="G140" s="78"/>
      <c r="H140" s="76"/>
      <c r="I140" s="74"/>
    </row>
    <row r="149" spans="6:9" x14ac:dyDescent="0.2">
      <c r="F149" s="55"/>
      <c r="G149" s="55"/>
      <c r="H149" s="55"/>
      <c r="I149" s="55"/>
    </row>
    <row r="150" spans="6:9" x14ac:dyDescent="0.2">
      <c r="F150" s="55"/>
      <c r="G150" s="55"/>
      <c r="H150" s="55"/>
      <c r="I150" s="55"/>
    </row>
    <row r="151" spans="6:9" x14ac:dyDescent="0.2">
      <c r="F151" s="55"/>
      <c r="G151" s="55"/>
      <c r="H151" s="55"/>
      <c r="I151" s="55"/>
    </row>
    <row r="152" spans="6:9" x14ac:dyDescent="0.2">
      <c r="F152" s="55"/>
      <c r="G152" s="55"/>
      <c r="H152" s="55"/>
      <c r="I152" s="55"/>
    </row>
    <row r="153" spans="6:9" x14ac:dyDescent="0.2">
      <c r="F153" s="55"/>
      <c r="G153" s="55"/>
      <c r="H153" s="55"/>
      <c r="I153" s="55"/>
    </row>
    <row r="154" spans="6:9" x14ac:dyDescent="0.2">
      <c r="F154" s="55"/>
      <c r="G154" s="55"/>
      <c r="H154" s="55"/>
      <c r="I154" s="55"/>
    </row>
    <row r="155" spans="6:9" x14ac:dyDescent="0.2">
      <c r="F155" s="55"/>
      <c r="G155" s="55"/>
      <c r="H155" s="55"/>
      <c r="I155" s="55"/>
    </row>
    <row r="156" spans="6:9" x14ac:dyDescent="0.2">
      <c r="F156" s="55"/>
      <c r="G156" s="55"/>
      <c r="H156" s="55"/>
      <c r="I156" s="55"/>
    </row>
    <row r="157" spans="6:9" x14ac:dyDescent="0.2">
      <c r="F157" s="55"/>
      <c r="G157" s="55"/>
      <c r="H157" s="55"/>
      <c r="I157" s="55"/>
    </row>
    <row r="158" spans="6:9" x14ac:dyDescent="0.2">
      <c r="F158" s="55"/>
      <c r="G158" s="55"/>
      <c r="H158" s="55"/>
      <c r="I158" s="55"/>
    </row>
    <row r="159" spans="6:9" x14ac:dyDescent="0.2">
      <c r="F159" s="55"/>
      <c r="G159" s="55"/>
      <c r="H159" s="55"/>
      <c r="I159" s="55"/>
    </row>
    <row r="160" spans="6:9" x14ac:dyDescent="0.2">
      <c r="F160" s="55"/>
      <c r="G160" s="55"/>
      <c r="H160" s="55"/>
      <c r="I160" s="55"/>
    </row>
    <row r="161" spans="6:9" x14ac:dyDescent="0.2">
      <c r="F161" s="55"/>
      <c r="G161" s="55"/>
      <c r="H161" s="55"/>
      <c r="I161" s="55"/>
    </row>
    <row r="162" spans="6:9" x14ac:dyDescent="0.2">
      <c r="F162" s="55"/>
      <c r="G162" s="55"/>
      <c r="H162" s="55"/>
      <c r="I162" s="55"/>
    </row>
    <row r="163" spans="6:9" x14ac:dyDescent="0.2">
      <c r="F163" s="55"/>
      <c r="G163" s="55"/>
      <c r="H163" s="55"/>
      <c r="I163" s="55"/>
    </row>
    <row r="164" spans="6:9" x14ac:dyDescent="0.2">
      <c r="F164" s="55"/>
      <c r="G164" s="55"/>
      <c r="H164" s="55"/>
      <c r="I164" s="55"/>
    </row>
    <row r="165" spans="6:9" x14ac:dyDescent="0.2">
      <c r="F165" s="55"/>
      <c r="G165" s="55"/>
      <c r="H165" s="55"/>
      <c r="I165" s="55"/>
    </row>
    <row r="166" spans="6:9" x14ac:dyDescent="0.2">
      <c r="F166" s="55"/>
      <c r="G166" s="55"/>
      <c r="H166" s="55"/>
      <c r="I166" s="55"/>
    </row>
    <row r="167" spans="6:9" x14ac:dyDescent="0.2">
      <c r="F167" s="55"/>
      <c r="G167" s="55"/>
      <c r="H167" s="55"/>
      <c r="I167" s="55"/>
    </row>
    <row r="168" spans="6:9" x14ac:dyDescent="0.2">
      <c r="F168" s="55"/>
      <c r="G168" s="55"/>
      <c r="H168" s="55"/>
      <c r="I168" s="55"/>
    </row>
    <row r="169" spans="6:9" x14ac:dyDescent="0.2">
      <c r="F169" s="55"/>
      <c r="G169" s="55"/>
      <c r="H169" s="55"/>
      <c r="I169" s="55"/>
    </row>
    <row r="170" spans="6:9" x14ac:dyDescent="0.2">
      <c r="F170" s="55"/>
      <c r="G170" s="55"/>
      <c r="H170" s="55"/>
      <c r="I170" s="55"/>
    </row>
    <row r="171" spans="6:9" x14ac:dyDescent="0.2">
      <c r="F171" s="55"/>
      <c r="G171" s="55"/>
      <c r="H171" s="55"/>
      <c r="I171" s="55"/>
    </row>
    <row r="172" spans="6:9" x14ac:dyDescent="0.2">
      <c r="F172" s="55"/>
      <c r="G172" s="55"/>
      <c r="H172" s="55"/>
      <c r="I172" s="55"/>
    </row>
    <row r="173" spans="6:9" x14ac:dyDescent="0.2">
      <c r="F173" s="55"/>
      <c r="G173" s="55"/>
      <c r="H173" s="55"/>
      <c r="I173" s="55"/>
    </row>
    <row r="174" spans="6:9" x14ac:dyDescent="0.2">
      <c r="F174" s="55"/>
      <c r="G174" s="55"/>
      <c r="H174" s="55"/>
      <c r="I174" s="55"/>
    </row>
    <row r="175" spans="6:9" x14ac:dyDescent="0.2">
      <c r="F175" s="131" t="s">
        <v>258</v>
      </c>
      <c r="G175" s="131" t="s">
        <v>259</v>
      </c>
      <c r="H175" s="130" t="s">
        <v>211</v>
      </c>
      <c r="I175" s="113" t="s">
        <v>260</v>
      </c>
    </row>
    <row r="176" spans="6:9" x14ac:dyDescent="0.2">
      <c r="F176" s="75" t="s">
        <v>210</v>
      </c>
      <c r="G176" s="75" t="s">
        <v>207</v>
      </c>
      <c r="H176" s="76" t="s">
        <v>211</v>
      </c>
      <c r="I176" s="74" t="s">
        <v>243</v>
      </c>
    </row>
    <row r="177" spans="6:9" x14ac:dyDescent="0.2">
      <c r="F177" s="75" t="s">
        <v>210</v>
      </c>
      <c r="G177" s="75" t="s">
        <v>207</v>
      </c>
      <c r="H177" s="76" t="s">
        <v>211</v>
      </c>
      <c r="I177" s="74" t="s">
        <v>243</v>
      </c>
    </row>
    <row r="178" spans="6:9" x14ac:dyDescent="0.2">
      <c r="F178" s="102"/>
      <c r="G178" s="102"/>
      <c r="H178" s="121"/>
      <c r="I178" s="139"/>
    </row>
  </sheetData>
  <sortState xmlns:xlrd2="http://schemas.microsoft.com/office/spreadsheetml/2017/richdata2" ref="F106:I123">
    <sortCondition ref="H106:H123"/>
  </sortState>
  <mergeCells count="41">
    <mergeCell ref="A79:A104"/>
    <mergeCell ref="B79:B104"/>
    <mergeCell ref="C79:C104"/>
    <mergeCell ref="D79:D104"/>
    <mergeCell ref="E79:E104"/>
    <mergeCell ref="A74:A78"/>
    <mergeCell ref="B74:B78"/>
    <mergeCell ref="C74:C78"/>
    <mergeCell ref="D74:D78"/>
    <mergeCell ref="E74:E78"/>
    <mergeCell ref="A62:A66"/>
    <mergeCell ref="B62:B66"/>
    <mergeCell ref="C62:C66"/>
    <mergeCell ref="D62:D66"/>
    <mergeCell ref="E62:E66"/>
    <mergeCell ref="A57:A61"/>
    <mergeCell ref="B57:B61"/>
    <mergeCell ref="C57:C61"/>
    <mergeCell ref="D57:D61"/>
    <mergeCell ref="E57:E61"/>
    <mergeCell ref="A51:A56"/>
    <mergeCell ref="B51:B56"/>
    <mergeCell ref="C51:C56"/>
    <mergeCell ref="D51:D56"/>
    <mergeCell ref="E51:E56"/>
    <mergeCell ref="A1:I1"/>
    <mergeCell ref="A131:A138"/>
    <mergeCell ref="B131:B138"/>
    <mergeCell ref="C131:C138"/>
    <mergeCell ref="D131:D138"/>
    <mergeCell ref="E131:E138"/>
    <mergeCell ref="D105:D130"/>
    <mergeCell ref="C105:C130"/>
    <mergeCell ref="B105:B130"/>
    <mergeCell ref="A105:A130"/>
    <mergeCell ref="E105:E130"/>
    <mergeCell ref="A67:A73"/>
    <mergeCell ref="B67:B73"/>
    <mergeCell ref="C67:C73"/>
    <mergeCell ref="D67:D73"/>
    <mergeCell ref="E67:E73"/>
  </mergeCells>
  <phoneticPr fontId="0" type="noConversion"/>
  <pageMargins left="0.59055118110236227" right="0.5118110236220472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L115"/>
  <sheetViews>
    <sheetView showGridLines="0" workbookViewId="0">
      <pane ySplit="3" topLeftCell="A4" activePane="bottomLeft" state="frozen"/>
      <selection pane="bottomLeft" activeCell="L33" sqref="L33"/>
    </sheetView>
  </sheetViews>
  <sheetFormatPr baseColWidth="10" defaultColWidth="38.42578125" defaultRowHeight="12.75" x14ac:dyDescent="0.2"/>
  <cols>
    <col min="1" max="1" width="30.42578125" style="152" bestFit="1" customWidth="1"/>
    <col min="2" max="2" width="6.28515625" style="153" bestFit="1" customWidth="1"/>
    <col min="3" max="3" width="8.42578125" style="153" bestFit="1" customWidth="1"/>
    <col min="4" max="4" width="8" style="153" bestFit="1" customWidth="1"/>
    <col min="5" max="5" width="3" style="155" bestFit="1" customWidth="1"/>
    <col min="6" max="6" width="14.28515625" style="155" bestFit="1" customWidth="1"/>
    <col min="7" max="7" width="9.7109375" style="156" bestFit="1" customWidth="1"/>
    <col min="8" max="8" width="22" style="153" bestFit="1" customWidth="1"/>
    <col min="9" max="9" width="11.7109375" style="92" bestFit="1" customWidth="1"/>
    <col min="10" max="10" width="5" style="158" bestFit="1" customWidth="1"/>
    <col min="11" max="11" width="11.7109375" style="92" bestFit="1" customWidth="1"/>
    <col min="12" max="16384" width="38.42578125" style="92"/>
  </cols>
  <sheetData>
    <row r="1" spans="1:11" ht="26.25" x14ac:dyDescent="0.2">
      <c r="A1" s="212" t="s">
        <v>384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1" x14ac:dyDescent="0.2">
      <c r="D2" s="154"/>
      <c r="H2" s="157"/>
      <c r="K2" s="159" t="s">
        <v>385</v>
      </c>
    </row>
    <row r="3" spans="1:11" x14ac:dyDescent="0.2">
      <c r="D3" s="154"/>
      <c r="F3" s="160">
        <v>45307</v>
      </c>
      <c r="K3" s="159" t="s">
        <v>386</v>
      </c>
    </row>
    <row r="4" spans="1:11" x14ac:dyDescent="0.2">
      <c r="A4" s="83" t="s">
        <v>206</v>
      </c>
      <c r="B4" s="83" t="s">
        <v>200</v>
      </c>
      <c r="C4" s="161" t="s">
        <v>193</v>
      </c>
      <c r="D4" s="74" t="s">
        <v>251</v>
      </c>
      <c r="E4" s="151">
        <v>1</v>
      </c>
      <c r="F4" s="148" t="s">
        <v>253</v>
      </c>
      <c r="G4" s="148" t="s">
        <v>252</v>
      </c>
      <c r="H4" s="147" t="s">
        <v>212</v>
      </c>
      <c r="I4" s="146" t="s">
        <v>411</v>
      </c>
      <c r="J4" s="144" t="s">
        <v>205</v>
      </c>
      <c r="K4" s="145" t="s">
        <v>387</v>
      </c>
    </row>
    <row r="5" spans="1:11" x14ac:dyDescent="0.2">
      <c r="A5" s="83" t="s">
        <v>206</v>
      </c>
      <c r="B5" s="83" t="s">
        <v>200</v>
      </c>
      <c r="C5" s="161" t="s">
        <v>193</v>
      </c>
      <c r="D5" s="74" t="s">
        <v>251</v>
      </c>
      <c r="E5" s="149">
        <v>2</v>
      </c>
      <c r="F5" s="148" t="s">
        <v>410</v>
      </c>
      <c r="G5" s="148" t="s">
        <v>409</v>
      </c>
      <c r="H5" s="147" t="s">
        <v>212</v>
      </c>
      <c r="I5" s="146" t="s">
        <v>408</v>
      </c>
      <c r="J5" s="144" t="s">
        <v>205</v>
      </c>
      <c r="K5" s="145" t="s">
        <v>387</v>
      </c>
    </row>
    <row r="6" spans="1:11" x14ac:dyDescent="0.2">
      <c r="A6" s="83" t="s">
        <v>206</v>
      </c>
      <c r="B6" s="83" t="s">
        <v>200</v>
      </c>
      <c r="C6" s="161" t="s">
        <v>193</v>
      </c>
      <c r="D6" s="74" t="s">
        <v>251</v>
      </c>
      <c r="E6" s="149">
        <v>3</v>
      </c>
      <c r="F6" s="148" t="s">
        <v>407</v>
      </c>
      <c r="G6" s="148" t="s">
        <v>406</v>
      </c>
      <c r="H6" s="147" t="s">
        <v>212</v>
      </c>
      <c r="I6" s="146" t="s">
        <v>405</v>
      </c>
      <c r="J6" s="144" t="s">
        <v>205</v>
      </c>
      <c r="K6" s="145" t="s">
        <v>395</v>
      </c>
    </row>
    <row r="7" spans="1:11" x14ac:dyDescent="0.2">
      <c r="A7" s="83" t="s">
        <v>206</v>
      </c>
      <c r="B7" s="83" t="s">
        <v>200</v>
      </c>
      <c r="C7" s="161" t="s">
        <v>193</v>
      </c>
      <c r="D7" s="74" t="s">
        <v>251</v>
      </c>
      <c r="E7" s="149">
        <v>4</v>
      </c>
      <c r="F7" s="148" t="s">
        <v>233</v>
      </c>
      <c r="G7" s="148" t="s">
        <v>17</v>
      </c>
      <c r="H7" s="147" t="s">
        <v>212</v>
      </c>
      <c r="I7" s="146" t="s">
        <v>404</v>
      </c>
      <c r="J7" s="144" t="s">
        <v>205</v>
      </c>
      <c r="K7" s="150" t="s">
        <v>401</v>
      </c>
    </row>
    <row r="8" spans="1:11" x14ac:dyDescent="0.2">
      <c r="A8" s="83" t="s">
        <v>206</v>
      </c>
      <c r="B8" s="83" t="s">
        <v>200</v>
      </c>
      <c r="C8" s="161" t="s">
        <v>193</v>
      </c>
      <c r="D8" s="74" t="s">
        <v>251</v>
      </c>
      <c r="E8" s="149">
        <v>5</v>
      </c>
      <c r="F8" s="148" t="s">
        <v>403</v>
      </c>
      <c r="G8" s="148" t="s">
        <v>273</v>
      </c>
      <c r="H8" s="147" t="s">
        <v>212</v>
      </c>
      <c r="I8" s="146" t="s">
        <v>402</v>
      </c>
      <c r="J8" s="144" t="s">
        <v>205</v>
      </c>
      <c r="K8" s="150" t="s">
        <v>401</v>
      </c>
    </row>
    <row r="9" spans="1:11" x14ac:dyDescent="0.2">
      <c r="A9" s="83" t="s">
        <v>206</v>
      </c>
      <c r="B9" s="83" t="s">
        <v>200</v>
      </c>
      <c r="C9" s="161" t="s">
        <v>193</v>
      </c>
      <c r="D9" s="74" t="s">
        <v>251</v>
      </c>
      <c r="E9" s="149">
        <v>99</v>
      </c>
      <c r="F9" s="148" t="s">
        <v>228</v>
      </c>
      <c r="G9" s="148" t="s">
        <v>215</v>
      </c>
      <c r="H9" s="147" t="s">
        <v>208</v>
      </c>
      <c r="I9" s="146" t="s">
        <v>400</v>
      </c>
      <c r="J9" s="144" t="s">
        <v>205</v>
      </c>
      <c r="K9" s="145" t="s">
        <v>213</v>
      </c>
    </row>
    <row r="10" spans="1:11" x14ac:dyDescent="0.2">
      <c r="A10" s="83" t="s">
        <v>206</v>
      </c>
      <c r="B10" s="83" t="s">
        <v>200</v>
      </c>
      <c r="C10" s="161" t="s">
        <v>193</v>
      </c>
      <c r="D10" s="74" t="s">
        <v>254</v>
      </c>
      <c r="E10" s="151">
        <v>1</v>
      </c>
      <c r="F10" s="148" t="s">
        <v>422</v>
      </c>
      <c r="G10" s="148" t="s">
        <v>421</v>
      </c>
      <c r="H10" s="147" t="s">
        <v>212</v>
      </c>
      <c r="I10" s="146" t="s">
        <v>420</v>
      </c>
      <c r="J10" s="144" t="s">
        <v>205</v>
      </c>
      <c r="K10" s="145" t="s">
        <v>387</v>
      </c>
    </row>
    <row r="11" spans="1:11" x14ac:dyDescent="0.2">
      <c r="A11" s="83" t="s">
        <v>206</v>
      </c>
      <c r="B11" s="83" t="s">
        <v>200</v>
      </c>
      <c r="C11" s="161" t="s">
        <v>193</v>
      </c>
      <c r="D11" s="74" t="s">
        <v>254</v>
      </c>
      <c r="E11" s="149">
        <v>2</v>
      </c>
      <c r="F11" s="148" t="s">
        <v>419</v>
      </c>
      <c r="G11" s="148" t="s">
        <v>67</v>
      </c>
      <c r="H11" s="147" t="s">
        <v>212</v>
      </c>
      <c r="I11" s="146" t="s">
        <v>418</v>
      </c>
      <c r="J11" s="144" t="s">
        <v>205</v>
      </c>
      <c r="K11" s="145" t="s">
        <v>387</v>
      </c>
    </row>
    <row r="12" spans="1:11" x14ac:dyDescent="0.2">
      <c r="A12" s="83" t="s">
        <v>206</v>
      </c>
      <c r="B12" s="83" t="s">
        <v>200</v>
      </c>
      <c r="C12" s="161" t="s">
        <v>193</v>
      </c>
      <c r="D12" s="74" t="s">
        <v>254</v>
      </c>
      <c r="E12" s="149">
        <v>3</v>
      </c>
      <c r="F12" s="148" t="s">
        <v>417</v>
      </c>
      <c r="G12" s="148" t="s">
        <v>416</v>
      </c>
      <c r="H12" s="147" t="s">
        <v>212</v>
      </c>
      <c r="I12" s="146" t="s">
        <v>415</v>
      </c>
      <c r="J12" s="144" t="s">
        <v>205</v>
      </c>
      <c r="K12" s="145" t="s">
        <v>395</v>
      </c>
    </row>
    <row r="13" spans="1:11" x14ac:dyDescent="0.2">
      <c r="A13" s="83" t="s">
        <v>206</v>
      </c>
      <c r="B13" s="83" t="s">
        <v>200</v>
      </c>
      <c r="C13" s="161" t="s">
        <v>193</v>
      </c>
      <c r="D13" s="74" t="s">
        <v>254</v>
      </c>
      <c r="E13" s="149">
        <v>4</v>
      </c>
      <c r="F13" s="148" t="s">
        <v>263</v>
      </c>
      <c r="G13" s="148" t="s">
        <v>350</v>
      </c>
      <c r="H13" s="147" t="s">
        <v>211</v>
      </c>
      <c r="I13" s="146" t="s">
        <v>286</v>
      </c>
      <c r="J13" s="144" t="s">
        <v>205</v>
      </c>
      <c r="K13" s="150" t="s">
        <v>401</v>
      </c>
    </row>
    <row r="14" spans="1:11" x14ac:dyDescent="0.2">
      <c r="A14" s="83" t="s">
        <v>206</v>
      </c>
      <c r="B14" s="83" t="s">
        <v>200</v>
      </c>
      <c r="C14" s="161" t="s">
        <v>193</v>
      </c>
      <c r="D14" s="74" t="s">
        <v>254</v>
      </c>
      <c r="E14" s="149">
        <v>5</v>
      </c>
      <c r="F14" s="148" t="s">
        <v>414</v>
      </c>
      <c r="G14" s="148" t="s">
        <v>413</v>
      </c>
      <c r="H14" s="147" t="s">
        <v>212</v>
      </c>
      <c r="I14" s="146" t="s">
        <v>412</v>
      </c>
      <c r="J14" s="144" t="s">
        <v>205</v>
      </c>
      <c r="K14" s="145" t="s">
        <v>387</v>
      </c>
    </row>
    <row r="15" spans="1:11" x14ac:dyDescent="0.2">
      <c r="A15" s="83" t="s">
        <v>206</v>
      </c>
      <c r="B15" s="83" t="s">
        <v>200</v>
      </c>
      <c r="C15" s="161" t="s">
        <v>193</v>
      </c>
      <c r="D15" s="74" t="s">
        <v>256</v>
      </c>
      <c r="E15" s="151">
        <v>1</v>
      </c>
      <c r="F15" s="148" t="s">
        <v>439</v>
      </c>
      <c r="G15" s="148" t="s">
        <v>219</v>
      </c>
      <c r="H15" s="147" t="s">
        <v>212</v>
      </c>
      <c r="I15" s="146" t="s">
        <v>438</v>
      </c>
      <c r="J15" s="144" t="s">
        <v>205</v>
      </c>
      <c r="K15" s="145" t="s">
        <v>387</v>
      </c>
    </row>
    <row r="16" spans="1:11" x14ac:dyDescent="0.2">
      <c r="A16" s="83" t="s">
        <v>206</v>
      </c>
      <c r="B16" s="83" t="s">
        <v>200</v>
      </c>
      <c r="C16" s="161" t="s">
        <v>193</v>
      </c>
      <c r="D16" s="74" t="s">
        <v>256</v>
      </c>
      <c r="E16" s="149">
        <v>2</v>
      </c>
      <c r="F16" s="148" t="s">
        <v>437</v>
      </c>
      <c r="G16" s="148" t="s">
        <v>436</v>
      </c>
      <c r="H16" s="147" t="s">
        <v>264</v>
      </c>
      <c r="I16" s="146" t="s">
        <v>435</v>
      </c>
      <c r="J16" s="144" t="s">
        <v>205</v>
      </c>
      <c r="K16" s="145" t="s">
        <v>395</v>
      </c>
    </row>
    <row r="17" spans="1:11" x14ac:dyDescent="0.2">
      <c r="A17" s="83" t="s">
        <v>206</v>
      </c>
      <c r="B17" s="83" t="s">
        <v>200</v>
      </c>
      <c r="C17" s="161" t="s">
        <v>193</v>
      </c>
      <c r="D17" s="74" t="s">
        <v>256</v>
      </c>
      <c r="E17" s="149">
        <v>3</v>
      </c>
      <c r="F17" s="148" t="s">
        <v>230</v>
      </c>
      <c r="G17" s="148" t="s">
        <v>218</v>
      </c>
      <c r="H17" s="147" t="s">
        <v>208</v>
      </c>
      <c r="I17" s="146" t="s">
        <v>434</v>
      </c>
      <c r="J17" s="144" t="s">
        <v>205</v>
      </c>
      <c r="K17" s="145" t="s">
        <v>395</v>
      </c>
    </row>
    <row r="18" spans="1:11" x14ac:dyDescent="0.2">
      <c r="A18" s="83" t="s">
        <v>206</v>
      </c>
      <c r="B18" s="83" t="s">
        <v>200</v>
      </c>
      <c r="C18" s="161" t="s">
        <v>193</v>
      </c>
      <c r="D18" s="74" t="s">
        <v>256</v>
      </c>
      <c r="E18" s="149">
        <v>3</v>
      </c>
      <c r="F18" s="148" t="s">
        <v>433</v>
      </c>
      <c r="G18" s="148" t="s">
        <v>432</v>
      </c>
      <c r="H18" s="147" t="s">
        <v>212</v>
      </c>
      <c r="I18" s="146" t="s">
        <v>431</v>
      </c>
      <c r="J18" s="144" t="s">
        <v>205</v>
      </c>
      <c r="K18" s="150" t="s">
        <v>401</v>
      </c>
    </row>
    <row r="19" spans="1:11" x14ac:dyDescent="0.2">
      <c r="A19" s="83" t="s">
        <v>206</v>
      </c>
      <c r="B19" s="83" t="s">
        <v>200</v>
      </c>
      <c r="C19" s="161" t="s">
        <v>193</v>
      </c>
      <c r="D19" s="74" t="s">
        <v>256</v>
      </c>
      <c r="E19" s="149">
        <v>5</v>
      </c>
      <c r="F19" s="148" t="s">
        <v>430</v>
      </c>
      <c r="G19" s="148" t="s">
        <v>429</v>
      </c>
      <c r="H19" s="147" t="s">
        <v>208</v>
      </c>
      <c r="I19" s="146" t="s">
        <v>428</v>
      </c>
      <c r="J19" s="144" t="s">
        <v>205</v>
      </c>
      <c r="K19" s="150" t="s">
        <v>401</v>
      </c>
    </row>
    <row r="20" spans="1:11" x14ac:dyDescent="0.2">
      <c r="A20" s="83" t="s">
        <v>206</v>
      </c>
      <c r="B20" s="83" t="s">
        <v>200</v>
      </c>
      <c r="C20" s="161" t="s">
        <v>193</v>
      </c>
      <c r="D20" s="74" t="s">
        <v>256</v>
      </c>
      <c r="E20" s="149">
        <v>5</v>
      </c>
      <c r="F20" s="148" t="s">
        <v>427</v>
      </c>
      <c r="G20" s="148" t="s">
        <v>17</v>
      </c>
      <c r="H20" s="147" t="s">
        <v>212</v>
      </c>
      <c r="I20" s="146" t="s">
        <v>426</v>
      </c>
      <c r="J20" s="144" t="s">
        <v>205</v>
      </c>
      <c r="K20" s="145" t="s">
        <v>387</v>
      </c>
    </row>
    <row r="21" spans="1:11" x14ac:dyDescent="0.2">
      <c r="A21" s="83" t="s">
        <v>206</v>
      </c>
      <c r="B21" s="83" t="s">
        <v>200</v>
      </c>
      <c r="C21" s="161" t="s">
        <v>193</v>
      </c>
      <c r="D21" s="74" t="s">
        <v>257</v>
      </c>
      <c r="E21" s="77">
        <v>1</v>
      </c>
      <c r="F21" s="148" t="s">
        <v>376</v>
      </c>
      <c r="G21" s="148" t="s">
        <v>377</v>
      </c>
      <c r="H21" s="147" t="s">
        <v>211</v>
      </c>
      <c r="I21" s="146" t="s">
        <v>378</v>
      </c>
      <c r="J21" s="144" t="s">
        <v>205</v>
      </c>
      <c r="K21" s="145" t="s">
        <v>213</v>
      </c>
    </row>
    <row r="22" spans="1:11" x14ac:dyDescent="0.2">
      <c r="A22" s="83" t="s">
        <v>206</v>
      </c>
      <c r="B22" s="83" t="s">
        <v>200</v>
      </c>
      <c r="C22" s="161" t="s">
        <v>193</v>
      </c>
      <c r="D22" s="74" t="s">
        <v>257</v>
      </c>
      <c r="E22" s="149">
        <v>2</v>
      </c>
      <c r="F22" s="148" t="s">
        <v>443</v>
      </c>
      <c r="G22" s="148" t="s">
        <v>314</v>
      </c>
      <c r="H22" s="147" t="s">
        <v>212</v>
      </c>
      <c r="I22" s="146" t="s">
        <v>442</v>
      </c>
      <c r="J22" s="144" t="s">
        <v>205</v>
      </c>
      <c r="K22" s="145" t="s">
        <v>213</v>
      </c>
    </row>
    <row r="23" spans="1:11" x14ac:dyDescent="0.2">
      <c r="A23" s="83" t="s">
        <v>206</v>
      </c>
      <c r="B23" s="83" t="s">
        <v>200</v>
      </c>
      <c r="C23" s="161" t="s">
        <v>193</v>
      </c>
      <c r="D23" s="74" t="s">
        <v>257</v>
      </c>
      <c r="E23" s="149">
        <v>99</v>
      </c>
      <c r="F23" s="148" t="s">
        <v>216</v>
      </c>
      <c r="G23" s="148" t="s">
        <v>217</v>
      </c>
      <c r="H23" s="147" t="s">
        <v>212</v>
      </c>
      <c r="I23" s="146" t="s">
        <v>441</v>
      </c>
      <c r="J23" s="144" t="s">
        <v>205</v>
      </c>
      <c r="K23" s="145" t="s">
        <v>387</v>
      </c>
    </row>
    <row r="24" spans="1:11" x14ac:dyDescent="0.2">
      <c r="A24" s="83" t="s">
        <v>206</v>
      </c>
      <c r="B24" s="83" t="s">
        <v>200</v>
      </c>
      <c r="C24" s="161" t="s">
        <v>193</v>
      </c>
      <c r="D24" s="74" t="s">
        <v>257</v>
      </c>
      <c r="E24" s="149">
        <v>99</v>
      </c>
      <c r="F24" s="148" t="s">
        <v>235</v>
      </c>
      <c r="G24" s="148" t="s">
        <v>234</v>
      </c>
      <c r="H24" s="147" t="s">
        <v>208</v>
      </c>
      <c r="I24" s="146" t="s">
        <v>440</v>
      </c>
      <c r="J24" s="144" t="s">
        <v>205</v>
      </c>
      <c r="K24" s="145" t="s">
        <v>387</v>
      </c>
    </row>
    <row r="25" spans="1:11" x14ac:dyDescent="0.2">
      <c r="A25" s="83" t="s">
        <v>206</v>
      </c>
      <c r="B25" s="83" t="s">
        <v>200</v>
      </c>
      <c r="C25" s="161" t="s">
        <v>193</v>
      </c>
      <c r="D25" s="74" t="s">
        <v>249</v>
      </c>
      <c r="E25" s="77">
        <v>1</v>
      </c>
      <c r="F25" s="148" t="s">
        <v>425</v>
      </c>
      <c r="G25" s="148" t="s">
        <v>424</v>
      </c>
      <c r="H25" s="147" t="s">
        <v>212</v>
      </c>
      <c r="I25" s="146" t="s">
        <v>423</v>
      </c>
      <c r="J25" s="144" t="s">
        <v>205</v>
      </c>
      <c r="K25" s="145" t="s">
        <v>387</v>
      </c>
    </row>
    <row r="26" spans="1:11" x14ac:dyDescent="0.2">
      <c r="A26" s="83" t="s">
        <v>206</v>
      </c>
      <c r="B26" s="83" t="s">
        <v>200</v>
      </c>
      <c r="C26" s="161" t="s">
        <v>193</v>
      </c>
      <c r="D26" s="74" t="s">
        <v>248</v>
      </c>
      <c r="E26" s="77">
        <v>1</v>
      </c>
      <c r="F26" s="148" t="s">
        <v>231</v>
      </c>
      <c r="G26" s="148" t="s">
        <v>232</v>
      </c>
      <c r="H26" s="147" t="s">
        <v>212</v>
      </c>
      <c r="I26" s="146" t="s">
        <v>399</v>
      </c>
      <c r="J26" s="144" t="s">
        <v>205</v>
      </c>
      <c r="K26" s="145" t="s">
        <v>395</v>
      </c>
    </row>
    <row r="27" spans="1:11" x14ac:dyDescent="0.2">
      <c r="A27" s="83" t="s">
        <v>206</v>
      </c>
      <c r="B27" s="83" t="s">
        <v>200</v>
      </c>
      <c r="C27" s="161" t="s">
        <v>193</v>
      </c>
      <c r="D27" s="74" t="s">
        <v>248</v>
      </c>
      <c r="E27" s="79">
        <v>2</v>
      </c>
      <c r="F27" s="148" t="s">
        <v>214</v>
      </c>
      <c r="G27" s="148" t="s">
        <v>250</v>
      </c>
      <c r="H27" s="147" t="s">
        <v>212</v>
      </c>
      <c r="I27" s="146" t="s">
        <v>398</v>
      </c>
      <c r="J27" s="144" t="s">
        <v>205</v>
      </c>
      <c r="K27" s="143" t="s">
        <v>387</v>
      </c>
    </row>
    <row r="28" spans="1:11" x14ac:dyDescent="0.2">
      <c r="A28" s="83" t="s">
        <v>206</v>
      </c>
      <c r="B28" s="83" t="s">
        <v>200</v>
      </c>
      <c r="C28" s="161" t="s">
        <v>193</v>
      </c>
      <c r="D28" s="74" t="s">
        <v>248</v>
      </c>
      <c r="E28" s="79">
        <v>3</v>
      </c>
      <c r="F28" s="148" t="s">
        <v>397</v>
      </c>
      <c r="G28" s="148" t="s">
        <v>217</v>
      </c>
      <c r="H28" s="147" t="s">
        <v>212</v>
      </c>
      <c r="I28" s="146" t="s">
        <v>396</v>
      </c>
      <c r="J28" s="144" t="s">
        <v>205</v>
      </c>
      <c r="K28" s="143" t="s">
        <v>387</v>
      </c>
    </row>
    <row r="29" spans="1:11" x14ac:dyDescent="0.2">
      <c r="A29" s="83" t="s">
        <v>206</v>
      </c>
      <c r="B29" s="83" t="s">
        <v>200</v>
      </c>
      <c r="C29" s="84" t="s">
        <v>195</v>
      </c>
      <c r="D29" s="74" t="s">
        <v>242</v>
      </c>
      <c r="E29" s="162">
        <v>1</v>
      </c>
      <c r="F29" s="75" t="s">
        <v>390</v>
      </c>
      <c r="G29" s="75" t="s">
        <v>389</v>
      </c>
      <c r="H29" s="76" t="s">
        <v>212</v>
      </c>
      <c r="I29" s="74" t="s">
        <v>388</v>
      </c>
      <c r="J29" s="144" t="s">
        <v>205</v>
      </c>
      <c r="K29" s="143" t="s">
        <v>387</v>
      </c>
    </row>
    <row r="30" spans="1:11" x14ac:dyDescent="0.2">
      <c r="A30" s="83" t="s">
        <v>206</v>
      </c>
      <c r="B30" s="83" t="s">
        <v>200</v>
      </c>
      <c r="C30" s="84" t="s">
        <v>195</v>
      </c>
      <c r="D30" s="74" t="s">
        <v>244</v>
      </c>
      <c r="E30" s="162">
        <v>1</v>
      </c>
      <c r="F30" s="75" t="s">
        <v>394</v>
      </c>
      <c r="G30" s="75" t="s">
        <v>393</v>
      </c>
      <c r="H30" s="76" t="s">
        <v>209</v>
      </c>
      <c r="I30" s="74" t="s">
        <v>392</v>
      </c>
    </row>
    <row r="31" spans="1:11" x14ac:dyDescent="0.2">
      <c r="A31" s="83" t="s">
        <v>206</v>
      </c>
      <c r="B31" s="83" t="s">
        <v>200</v>
      </c>
      <c r="C31" s="84" t="s">
        <v>195</v>
      </c>
      <c r="D31" s="74" t="s">
        <v>247</v>
      </c>
      <c r="E31" s="162">
        <v>1</v>
      </c>
      <c r="F31" s="75" t="s">
        <v>246</v>
      </c>
      <c r="G31" s="75" t="s">
        <v>245</v>
      </c>
      <c r="H31" s="76" t="s">
        <v>211</v>
      </c>
      <c r="I31" s="74" t="s">
        <v>391</v>
      </c>
      <c r="J31" s="92"/>
    </row>
    <row r="32" spans="1:11" x14ac:dyDescent="0.2">
      <c r="J32" s="92"/>
    </row>
    <row r="33" spans="6:8" x14ac:dyDescent="0.2">
      <c r="F33" s="92"/>
      <c r="G33" s="92"/>
      <c r="H33" s="92"/>
    </row>
    <row r="34" spans="6:8" x14ac:dyDescent="0.2">
      <c r="F34" s="92"/>
      <c r="G34" s="92"/>
      <c r="H34" s="92"/>
    </row>
    <row r="35" spans="6:8" x14ac:dyDescent="0.2">
      <c r="F35" s="92"/>
      <c r="G35" s="92"/>
      <c r="H35" s="92"/>
    </row>
    <row r="101" spans="11:12" x14ac:dyDescent="0.2">
      <c r="K101" s="163"/>
      <c r="L101" s="163"/>
    </row>
    <row r="102" spans="11:12" x14ac:dyDescent="0.2">
      <c r="K102" s="163"/>
      <c r="L102" s="163"/>
    </row>
    <row r="103" spans="11:12" x14ac:dyDescent="0.2">
      <c r="K103" s="163"/>
      <c r="L103" s="163"/>
    </row>
    <row r="104" spans="11:12" x14ac:dyDescent="0.2">
      <c r="K104" s="163"/>
      <c r="L104" s="163"/>
    </row>
    <row r="105" spans="11:12" x14ac:dyDescent="0.2">
      <c r="K105" s="163"/>
      <c r="L105" s="163"/>
    </row>
    <row r="106" spans="11:12" x14ac:dyDescent="0.2">
      <c r="K106" s="163"/>
      <c r="L106" s="163"/>
    </row>
    <row r="107" spans="11:12" x14ac:dyDescent="0.2">
      <c r="K107" s="163"/>
      <c r="L107" s="163"/>
    </row>
    <row r="108" spans="11:12" x14ac:dyDescent="0.2">
      <c r="K108" s="163"/>
      <c r="L108" s="163"/>
    </row>
    <row r="109" spans="11:12" x14ac:dyDescent="0.2">
      <c r="K109" s="163"/>
      <c r="L109" s="163"/>
    </row>
    <row r="110" spans="11:12" x14ac:dyDescent="0.2">
      <c r="K110" s="163"/>
      <c r="L110" s="163"/>
    </row>
    <row r="111" spans="11:12" x14ac:dyDescent="0.2">
      <c r="K111" s="163"/>
      <c r="L111" s="163"/>
    </row>
    <row r="112" spans="11:12" x14ac:dyDescent="0.2">
      <c r="K112" s="163"/>
      <c r="L112" s="163"/>
    </row>
    <row r="113" spans="11:12" x14ac:dyDescent="0.2">
      <c r="K113" s="163"/>
      <c r="L113" s="163"/>
    </row>
    <row r="114" spans="11:12" x14ac:dyDescent="0.2">
      <c r="K114" s="163"/>
      <c r="L114" s="163"/>
    </row>
    <row r="115" spans="11:12" x14ac:dyDescent="0.2">
      <c r="K115" s="163"/>
      <c r="L115" s="163"/>
    </row>
  </sheetData>
  <mergeCells count="1">
    <mergeCell ref="A1:J1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  <pageSetUpPr fitToPage="1"/>
  </sheetPr>
  <dimension ref="A1:K64"/>
  <sheetViews>
    <sheetView showGridLines="0" tabSelected="1" zoomScale="145" zoomScaleNormal="145" workbookViewId="0">
      <pane ySplit="3" topLeftCell="A30" activePane="bottomLeft" state="frozen"/>
      <selection pane="bottomLeft" activeCell="L46" sqref="L46"/>
    </sheetView>
  </sheetViews>
  <sheetFormatPr baseColWidth="10" defaultColWidth="50.28515625" defaultRowHeight="12.75" x14ac:dyDescent="0.2"/>
  <cols>
    <col min="1" max="1" width="30.42578125" style="57" bestFit="1" customWidth="1"/>
    <col min="2" max="2" width="4.7109375" style="63" bestFit="1" customWidth="1"/>
    <col min="3" max="3" width="8.42578125" style="63" bestFit="1" customWidth="1"/>
    <col min="4" max="4" width="8" style="64" bestFit="1" customWidth="1"/>
    <col min="5" max="5" width="3.140625" style="71" bestFit="1" customWidth="1"/>
    <col min="6" max="6" width="17.42578125" style="71" bestFit="1" customWidth="1"/>
    <col min="7" max="7" width="12.42578125" style="72" bestFit="1" customWidth="1"/>
    <col min="8" max="8" width="22.140625" style="120" bestFit="1" customWidth="1"/>
    <col min="9" max="9" width="11.7109375" style="81" bestFit="1" customWidth="1"/>
    <col min="10" max="10" width="12.140625" style="55" bestFit="1" customWidth="1"/>
    <col min="11" max="11" width="3.140625" style="55" bestFit="1" customWidth="1"/>
    <col min="12" max="16384" width="50.28515625" style="55"/>
  </cols>
  <sheetData>
    <row r="1" spans="1:11" ht="26.25" x14ac:dyDescent="0.2">
      <c r="A1" s="181" t="s">
        <v>384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x14ac:dyDescent="0.2">
      <c r="H2" s="119"/>
      <c r="J2" s="80"/>
    </row>
    <row r="3" spans="1:11" x14ac:dyDescent="0.2">
      <c r="F3" s="73">
        <v>45680</v>
      </c>
      <c r="J3" s="80"/>
    </row>
    <row r="4" spans="1:11" s="65" customFormat="1" x14ac:dyDescent="0.2">
      <c r="A4" s="82" t="s">
        <v>206</v>
      </c>
      <c r="B4" s="82" t="s">
        <v>194</v>
      </c>
      <c r="C4" s="85" t="s">
        <v>193</v>
      </c>
      <c r="D4" s="74" t="s">
        <v>251</v>
      </c>
      <c r="E4" s="114">
        <v>1</v>
      </c>
      <c r="F4" s="165" t="s">
        <v>261</v>
      </c>
      <c r="G4" s="165" t="s">
        <v>215</v>
      </c>
      <c r="H4" s="147" t="s">
        <v>211</v>
      </c>
      <c r="I4" s="146" t="s">
        <v>383</v>
      </c>
      <c r="J4" s="144" t="s">
        <v>205</v>
      </c>
      <c r="K4" s="144" t="s">
        <v>387</v>
      </c>
    </row>
    <row r="5" spans="1:11" s="65" customFormat="1" x14ac:dyDescent="0.2">
      <c r="A5" s="82" t="s">
        <v>206</v>
      </c>
      <c r="B5" s="82" t="s">
        <v>194</v>
      </c>
      <c r="C5" s="85" t="s">
        <v>193</v>
      </c>
      <c r="D5" s="74" t="s">
        <v>251</v>
      </c>
      <c r="E5" s="115">
        <v>2</v>
      </c>
      <c r="F5" s="165" t="s">
        <v>365</v>
      </c>
      <c r="G5" s="165" t="s">
        <v>366</v>
      </c>
      <c r="H5" s="147" t="s">
        <v>211</v>
      </c>
      <c r="I5" s="146" t="s">
        <v>367</v>
      </c>
      <c r="J5" s="144" t="s">
        <v>205</v>
      </c>
      <c r="K5" s="144" t="s">
        <v>387</v>
      </c>
    </row>
    <row r="6" spans="1:11" s="65" customFormat="1" x14ac:dyDescent="0.2">
      <c r="A6" s="82" t="s">
        <v>206</v>
      </c>
      <c r="B6" s="82" t="s">
        <v>194</v>
      </c>
      <c r="C6" s="85" t="s">
        <v>193</v>
      </c>
      <c r="D6" s="74" t="s">
        <v>251</v>
      </c>
      <c r="E6" s="115">
        <v>3</v>
      </c>
      <c r="F6" s="165" t="s">
        <v>185</v>
      </c>
      <c r="G6" s="165" t="s">
        <v>287</v>
      </c>
      <c r="H6" s="147" t="s">
        <v>211</v>
      </c>
      <c r="I6" s="146" t="s">
        <v>362</v>
      </c>
      <c r="J6" s="144" t="s">
        <v>205</v>
      </c>
      <c r="K6" s="144" t="s">
        <v>387</v>
      </c>
    </row>
    <row r="7" spans="1:11" s="65" customFormat="1" x14ac:dyDescent="0.2">
      <c r="A7" s="82" t="s">
        <v>206</v>
      </c>
      <c r="B7" s="82" t="s">
        <v>194</v>
      </c>
      <c r="C7" s="85" t="s">
        <v>193</v>
      </c>
      <c r="D7" s="74" t="s">
        <v>251</v>
      </c>
      <c r="E7" s="115">
        <v>4</v>
      </c>
      <c r="F7" s="165" t="s">
        <v>265</v>
      </c>
      <c r="G7" s="165" t="s">
        <v>266</v>
      </c>
      <c r="H7" s="147" t="s">
        <v>208</v>
      </c>
      <c r="I7" s="146" t="s">
        <v>316</v>
      </c>
      <c r="J7" s="144" t="s">
        <v>205</v>
      </c>
      <c r="K7" s="144" t="s">
        <v>473</v>
      </c>
    </row>
    <row r="8" spans="1:11" s="65" customFormat="1" x14ac:dyDescent="0.2">
      <c r="A8" s="82" t="s">
        <v>206</v>
      </c>
      <c r="B8" s="82" t="s">
        <v>194</v>
      </c>
      <c r="C8" s="85" t="s">
        <v>193</v>
      </c>
      <c r="D8" s="74" t="s">
        <v>251</v>
      </c>
      <c r="E8" s="115">
        <v>5</v>
      </c>
      <c r="F8" s="165" t="s">
        <v>262</v>
      </c>
      <c r="G8" s="165" t="s">
        <v>219</v>
      </c>
      <c r="H8" s="147" t="s">
        <v>211</v>
      </c>
      <c r="I8" s="146" t="s">
        <v>372</v>
      </c>
      <c r="J8" s="144" t="s">
        <v>205</v>
      </c>
      <c r="K8" s="144" t="s">
        <v>473</v>
      </c>
    </row>
    <row r="9" spans="1:11" s="65" customFormat="1" x14ac:dyDescent="0.2">
      <c r="A9" s="82" t="s">
        <v>206</v>
      </c>
      <c r="B9" s="82" t="s">
        <v>194</v>
      </c>
      <c r="C9" s="85" t="s">
        <v>193</v>
      </c>
      <c r="D9" s="74" t="s">
        <v>251</v>
      </c>
      <c r="E9" s="115">
        <v>6</v>
      </c>
      <c r="F9" s="165" t="s">
        <v>485</v>
      </c>
      <c r="G9" s="165" t="s">
        <v>486</v>
      </c>
      <c r="H9" s="147" t="s">
        <v>255</v>
      </c>
      <c r="I9" s="146" t="s">
        <v>487</v>
      </c>
      <c r="J9" s="144" t="s">
        <v>205</v>
      </c>
      <c r="K9" s="144" t="s">
        <v>473</v>
      </c>
    </row>
    <row r="10" spans="1:11" x14ac:dyDescent="0.2">
      <c r="A10" s="82" t="s">
        <v>206</v>
      </c>
      <c r="B10" s="82" t="s">
        <v>194</v>
      </c>
      <c r="C10" s="85" t="s">
        <v>193</v>
      </c>
      <c r="D10" s="74" t="s">
        <v>251</v>
      </c>
      <c r="E10" s="115" t="s">
        <v>213</v>
      </c>
      <c r="F10" s="165" t="s">
        <v>228</v>
      </c>
      <c r="G10" s="165" t="s">
        <v>215</v>
      </c>
      <c r="H10" s="147" t="s">
        <v>208</v>
      </c>
      <c r="I10" s="146" t="s">
        <v>400</v>
      </c>
      <c r="J10" s="144" t="s">
        <v>205</v>
      </c>
      <c r="K10" s="144" t="s">
        <v>213</v>
      </c>
    </row>
    <row r="11" spans="1:11" x14ac:dyDescent="0.2">
      <c r="A11" s="82" t="s">
        <v>206</v>
      </c>
      <c r="B11" s="82" t="s">
        <v>194</v>
      </c>
      <c r="C11" s="85" t="s">
        <v>193</v>
      </c>
      <c r="D11" s="74" t="s">
        <v>254</v>
      </c>
      <c r="E11" s="114">
        <v>1</v>
      </c>
      <c r="F11" s="165" t="s">
        <v>471</v>
      </c>
      <c r="G11" s="165" t="s">
        <v>369</v>
      </c>
      <c r="H11" s="147" t="s">
        <v>208</v>
      </c>
      <c r="I11" s="146" t="s">
        <v>472</v>
      </c>
      <c r="J11" s="144" t="s">
        <v>205</v>
      </c>
      <c r="K11" s="144" t="s">
        <v>387</v>
      </c>
    </row>
    <row r="12" spans="1:11" x14ac:dyDescent="0.2">
      <c r="A12" s="82" t="s">
        <v>206</v>
      </c>
      <c r="B12" s="82" t="s">
        <v>194</v>
      </c>
      <c r="C12" s="85" t="s">
        <v>193</v>
      </c>
      <c r="D12" s="74" t="s">
        <v>254</v>
      </c>
      <c r="E12" s="115">
        <v>2</v>
      </c>
      <c r="F12" s="165" t="s">
        <v>263</v>
      </c>
      <c r="G12" s="165" t="s">
        <v>350</v>
      </c>
      <c r="H12" s="147" t="s">
        <v>211</v>
      </c>
      <c r="I12" s="146" t="s">
        <v>286</v>
      </c>
      <c r="J12" s="144" t="s">
        <v>205</v>
      </c>
      <c r="K12" s="144" t="s">
        <v>387</v>
      </c>
    </row>
    <row r="13" spans="1:11" x14ac:dyDescent="0.2">
      <c r="A13" s="82" t="s">
        <v>206</v>
      </c>
      <c r="B13" s="82" t="s">
        <v>194</v>
      </c>
      <c r="C13" s="85" t="s">
        <v>193</v>
      </c>
      <c r="D13" s="74" t="s">
        <v>254</v>
      </c>
      <c r="E13" s="115">
        <v>3</v>
      </c>
      <c r="F13" s="165" t="s">
        <v>310</v>
      </c>
      <c r="G13" s="165" t="s">
        <v>311</v>
      </c>
      <c r="H13" s="147" t="s">
        <v>208</v>
      </c>
      <c r="I13" s="146" t="s">
        <v>312</v>
      </c>
      <c r="J13" s="144" t="s">
        <v>205</v>
      </c>
      <c r="K13" s="144" t="s">
        <v>387</v>
      </c>
    </row>
    <row r="14" spans="1:11" x14ac:dyDescent="0.2">
      <c r="A14" s="82" t="s">
        <v>206</v>
      </c>
      <c r="B14" s="82" t="s">
        <v>194</v>
      </c>
      <c r="C14" s="85" t="s">
        <v>193</v>
      </c>
      <c r="D14" s="74" t="s">
        <v>254</v>
      </c>
      <c r="E14" s="115">
        <v>4</v>
      </c>
      <c r="F14" s="165" t="s">
        <v>323</v>
      </c>
      <c r="G14" s="165" t="s">
        <v>324</v>
      </c>
      <c r="H14" s="147" t="s">
        <v>264</v>
      </c>
      <c r="I14" s="146" t="s">
        <v>325</v>
      </c>
      <c r="J14" s="144" t="s">
        <v>205</v>
      </c>
      <c r="K14" s="144" t="s">
        <v>473</v>
      </c>
    </row>
    <row r="15" spans="1:11" x14ac:dyDescent="0.2">
      <c r="A15" s="82" t="s">
        <v>206</v>
      </c>
      <c r="B15" s="82" t="s">
        <v>194</v>
      </c>
      <c r="C15" s="85" t="s">
        <v>193</v>
      </c>
      <c r="D15" s="74" t="s">
        <v>254</v>
      </c>
      <c r="E15" s="115">
        <v>5</v>
      </c>
      <c r="F15" s="165" t="s">
        <v>474</v>
      </c>
      <c r="G15" s="165" t="s">
        <v>475</v>
      </c>
      <c r="H15" s="147" t="s">
        <v>208</v>
      </c>
      <c r="I15" s="146" t="s">
        <v>476</v>
      </c>
      <c r="J15" s="144" t="s">
        <v>205</v>
      </c>
      <c r="K15" s="144" t="s">
        <v>473</v>
      </c>
    </row>
    <row r="16" spans="1:11" x14ac:dyDescent="0.2">
      <c r="A16" s="82" t="s">
        <v>206</v>
      </c>
      <c r="B16" s="82" t="s">
        <v>194</v>
      </c>
      <c r="C16" s="85" t="s">
        <v>193</v>
      </c>
      <c r="D16" s="74" t="s">
        <v>254</v>
      </c>
      <c r="E16" s="115">
        <v>6</v>
      </c>
      <c r="F16" s="165" t="s">
        <v>477</v>
      </c>
      <c r="G16" s="165" t="s">
        <v>478</v>
      </c>
      <c r="H16" s="147" t="s">
        <v>208</v>
      </c>
      <c r="I16" s="146" t="s">
        <v>479</v>
      </c>
      <c r="J16" s="144" t="s">
        <v>205</v>
      </c>
      <c r="K16" s="144" t="s">
        <v>473</v>
      </c>
    </row>
    <row r="17" spans="1:11" x14ac:dyDescent="0.2">
      <c r="A17" s="82" t="s">
        <v>206</v>
      </c>
      <c r="B17" s="82" t="s">
        <v>194</v>
      </c>
      <c r="C17" s="85" t="s">
        <v>193</v>
      </c>
      <c r="D17" s="74" t="s">
        <v>254</v>
      </c>
      <c r="E17" s="115">
        <v>7</v>
      </c>
      <c r="F17" s="165" t="s">
        <v>274</v>
      </c>
      <c r="G17" s="165" t="s">
        <v>275</v>
      </c>
      <c r="H17" s="147" t="s">
        <v>264</v>
      </c>
      <c r="I17" s="146" t="s">
        <v>334</v>
      </c>
      <c r="J17" s="144" t="s">
        <v>205</v>
      </c>
      <c r="K17" s="144" t="s">
        <v>473</v>
      </c>
    </row>
    <row r="18" spans="1:11" x14ac:dyDescent="0.2">
      <c r="A18" s="82" t="s">
        <v>206</v>
      </c>
      <c r="B18" s="82" t="s">
        <v>194</v>
      </c>
      <c r="C18" s="85" t="s">
        <v>193</v>
      </c>
      <c r="D18" s="74" t="s">
        <v>256</v>
      </c>
      <c r="E18" s="114">
        <v>1</v>
      </c>
      <c r="F18" s="165" t="s">
        <v>271</v>
      </c>
      <c r="G18" s="165" t="s">
        <v>272</v>
      </c>
      <c r="H18" s="147" t="s">
        <v>211</v>
      </c>
      <c r="I18" s="146" t="s">
        <v>371</v>
      </c>
      <c r="J18" s="144" t="s">
        <v>205</v>
      </c>
      <c r="K18" s="144" t="s">
        <v>387</v>
      </c>
    </row>
    <row r="19" spans="1:11" x14ac:dyDescent="0.2">
      <c r="A19" s="82" t="s">
        <v>206</v>
      </c>
      <c r="B19" s="82" t="s">
        <v>194</v>
      </c>
      <c r="C19" s="85" t="s">
        <v>193</v>
      </c>
      <c r="D19" s="74" t="s">
        <v>256</v>
      </c>
      <c r="E19" s="115">
        <v>2</v>
      </c>
      <c r="F19" s="165" t="s">
        <v>313</v>
      </c>
      <c r="G19" s="165" t="s">
        <v>314</v>
      </c>
      <c r="H19" s="147" t="s">
        <v>208</v>
      </c>
      <c r="I19" s="146" t="s">
        <v>315</v>
      </c>
      <c r="J19" s="144" t="s">
        <v>205</v>
      </c>
      <c r="K19" s="144" t="s">
        <v>387</v>
      </c>
    </row>
    <row r="20" spans="1:11" x14ac:dyDescent="0.2">
      <c r="A20" s="82" t="s">
        <v>206</v>
      </c>
      <c r="B20" s="82" t="s">
        <v>194</v>
      </c>
      <c r="C20" s="85" t="s">
        <v>193</v>
      </c>
      <c r="D20" s="74" t="s">
        <v>256</v>
      </c>
      <c r="E20" s="115">
        <v>3</v>
      </c>
      <c r="F20" s="165" t="s">
        <v>358</v>
      </c>
      <c r="G20" s="165" t="s">
        <v>359</v>
      </c>
      <c r="H20" s="147" t="s">
        <v>211</v>
      </c>
      <c r="I20" s="146" t="s">
        <v>360</v>
      </c>
      <c r="J20" s="144" t="s">
        <v>205</v>
      </c>
      <c r="K20" s="144" t="s">
        <v>473</v>
      </c>
    </row>
    <row r="21" spans="1:11" x14ac:dyDescent="0.2">
      <c r="A21" s="82" t="s">
        <v>206</v>
      </c>
      <c r="B21" s="82" t="s">
        <v>194</v>
      </c>
      <c r="C21" s="85" t="s">
        <v>193</v>
      </c>
      <c r="D21" s="74" t="s">
        <v>256</v>
      </c>
      <c r="E21" s="115">
        <v>4</v>
      </c>
      <c r="F21" s="165" t="s">
        <v>499</v>
      </c>
      <c r="G21" s="165" t="s">
        <v>215</v>
      </c>
      <c r="H21" s="147" t="s">
        <v>211</v>
      </c>
      <c r="I21" s="146" t="s">
        <v>500</v>
      </c>
      <c r="J21" s="144" t="s">
        <v>205</v>
      </c>
      <c r="K21" s="144" t="s">
        <v>473</v>
      </c>
    </row>
    <row r="22" spans="1:11" x14ac:dyDescent="0.2">
      <c r="A22" s="82" t="s">
        <v>206</v>
      </c>
      <c r="B22" s="82" t="s">
        <v>194</v>
      </c>
      <c r="C22" s="85" t="s">
        <v>193</v>
      </c>
      <c r="D22" s="74" t="s">
        <v>256</v>
      </c>
      <c r="E22" s="115">
        <v>5</v>
      </c>
      <c r="F22" s="165" t="s">
        <v>355</v>
      </c>
      <c r="G22" s="165" t="s">
        <v>356</v>
      </c>
      <c r="H22" s="147" t="s">
        <v>211</v>
      </c>
      <c r="I22" s="146" t="s">
        <v>357</v>
      </c>
      <c r="J22" s="144" t="s">
        <v>205</v>
      </c>
      <c r="K22" s="144" t="s">
        <v>473</v>
      </c>
    </row>
    <row r="23" spans="1:11" x14ac:dyDescent="0.2">
      <c r="A23" s="82" t="s">
        <v>206</v>
      </c>
      <c r="B23" s="82" t="s">
        <v>194</v>
      </c>
      <c r="C23" s="85" t="s">
        <v>193</v>
      </c>
      <c r="D23" s="74" t="s">
        <v>256</v>
      </c>
      <c r="E23" s="115">
        <v>5</v>
      </c>
      <c r="F23" s="165" t="s">
        <v>373</v>
      </c>
      <c r="G23" s="165" t="s">
        <v>374</v>
      </c>
      <c r="H23" s="147" t="s">
        <v>211</v>
      </c>
      <c r="I23" s="146" t="s">
        <v>375</v>
      </c>
      <c r="J23" s="144" t="s">
        <v>205</v>
      </c>
      <c r="K23" s="144" t="s">
        <v>473</v>
      </c>
    </row>
    <row r="24" spans="1:11" x14ac:dyDescent="0.2">
      <c r="A24" s="82" t="s">
        <v>206</v>
      </c>
      <c r="B24" s="82" t="s">
        <v>194</v>
      </c>
      <c r="C24" s="85" t="s">
        <v>193</v>
      </c>
      <c r="D24" s="74" t="s">
        <v>256</v>
      </c>
      <c r="E24" s="115">
        <v>7</v>
      </c>
      <c r="F24" s="165" t="s">
        <v>501</v>
      </c>
      <c r="G24" s="165" t="s">
        <v>273</v>
      </c>
      <c r="H24" s="147" t="s">
        <v>208</v>
      </c>
      <c r="I24" s="146" t="s">
        <v>502</v>
      </c>
      <c r="J24" s="144" t="s">
        <v>205</v>
      </c>
      <c r="K24" s="144" t="s">
        <v>473</v>
      </c>
    </row>
    <row r="25" spans="1:11" x14ac:dyDescent="0.2">
      <c r="A25" s="82" t="s">
        <v>206</v>
      </c>
      <c r="B25" s="82" t="s">
        <v>194</v>
      </c>
      <c r="C25" s="85" t="s">
        <v>193</v>
      </c>
      <c r="D25" s="74" t="s">
        <v>256</v>
      </c>
      <c r="E25" s="115">
        <v>7</v>
      </c>
      <c r="F25" s="165" t="s">
        <v>503</v>
      </c>
      <c r="G25" s="165" t="s">
        <v>504</v>
      </c>
      <c r="H25" s="147" t="s">
        <v>208</v>
      </c>
      <c r="I25" s="146" t="s">
        <v>505</v>
      </c>
      <c r="J25" s="144" t="s">
        <v>205</v>
      </c>
      <c r="K25" s="144" t="s">
        <v>473</v>
      </c>
    </row>
    <row r="26" spans="1:11" x14ac:dyDescent="0.2">
      <c r="A26" s="82" t="s">
        <v>206</v>
      </c>
      <c r="B26" s="82" t="s">
        <v>194</v>
      </c>
      <c r="C26" s="85" t="s">
        <v>193</v>
      </c>
      <c r="D26" s="74" t="s">
        <v>256</v>
      </c>
      <c r="E26" s="144" t="str">
        <f>""</f>
        <v/>
      </c>
      <c r="F26" s="165" t="s">
        <v>230</v>
      </c>
      <c r="G26" s="165" t="s">
        <v>218</v>
      </c>
      <c r="H26" s="147" t="s">
        <v>208</v>
      </c>
      <c r="I26" s="146" t="s">
        <v>434</v>
      </c>
      <c r="J26" s="144" t="s">
        <v>205</v>
      </c>
      <c r="K26" s="144" t="s">
        <v>473</v>
      </c>
    </row>
    <row r="27" spans="1:11" x14ac:dyDescent="0.2">
      <c r="A27" s="82" t="s">
        <v>206</v>
      </c>
      <c r="B27" s="82" t="s">
        <v>194</v>
      </c>
      <c r="C27" s="85" t="s">
        <v>193</v>
      </c>
      <c r="D27" s="74" t="s">
        <v>256</v>
      </c>
      <c r="E27" s="144" t="str">
        <f>""</f>
        <v/>
      </c>
      <c r="F27" s="165" t="s">
        <v>506</v>
      </c>
      <c r="G27" s="165" t="s">
        <v>18</v>
      </c>
      <c r="H27" s="147" t="s">
        <v>209</v>
      </c>
      <c r="I27" s="146" t="s">
        <v>507</v>
      </c>
      <c r="J27" s="144" t="s">
        <v>205</v>
      </c>
      <c r="K27" s="144" t="s">
        <v>473</v>
      </c>
    </row>
    <row r="28" spans="1:11" x14ac:dyDescent="0.2">
      <c r="A28" s="82" t="s">
        <v>206</v>
      </c>
      <c r="B28" s="82" t="s">
        <v>194</v>
      </c>
      <c r="C28" s="85" t="s">
        <v>193</v>
      </c>
      <c r="D28" s="74" t="s">
        <v>256</v>
      </c>
      <c r="E28" s="144" t="str">
        <f>""</f>
        <v/>
      </c>
      <c r="F28" s="165" t="s">
        <v>317</v>
      </c>
      <c r="G28" s="165" t="s">
        <v>62</v>
      </c>
      <c r="H28" s="147" t="s">
        <v>208</v>
      </c>
      <c r="I28" s="146" t="s">
        <v>318</v>
      </c>
      <c r="J28" s="144" t="s">
        <v>205</v>
      </c>
      <c r="K28" s="144" t="s">
        <v>473</v>
      </c>
    </row>
    <row r="29" spans="1:11" x14ac:dyDescent="0.2">
      <c r="A29" s="82" t="s">
        <v>206</v>
      </c>
      <c r="B29" s="82" t="s">
        <v>194</v>
      </c>
      <c r="C29" s="85" t="s">
        <v>193</v>
      </c>
      <c r="D29" s="74" t="s">
        <v>256</v>
      </c>
      <c r="E29" s="144" t="str">
        <f>""</f>
        <v/>
      </c>
      <c r="F29" s="165" t="s">
        <v>508</v>
      </c>
      <c r="G29" s="165" t="s">
        <v>509</v>
      </c>
      <c r="H29" s="147" t="s">
        <v>211</v>
      </c>
      <c r="I29" s="146" t="s">
        <v>510</v>
      </c>
      <c r="J29" s="144" t="s">
        <v>205</v>
      </c>
      <c r="K29" s="144" t="s">
        <v>473</v>
      </c>
    </row>
    <row r="30" spans="1:11" x14ac:dyDescent="0.2">
      <c r="A30" s="82" t="s">
        <v>206</v>
      </c>
      <c r="B30" s="82" t="s">
        <v>194</v>
      </c>
      <c r="C30" s="85" t="s">
        <v>193</v>
      </c>
      <c r="D30" s="74" t="s">
        <v>256</v>
      </c>
      <c r="E30" s="144" t="str">
        <f>""</f>
        <v/>
      </c>
      <c r="F30" s="165" t="s">
        <v>363</v>
      </c>
      <c r="G30" s="165" t="s">
        <v>17</v>
      </c>
      <c r="H30" s="147" t="s">
        <v>211</v>
      </c>
      <c r="I30" s="146" t="s">
        <v>364</v>
      </c>
      <c r="J30" s="144" t="s">
        <v>205</v>
      </c>
      <c r="K30" s="144" t="s">
        <v>473</v>
      </c>
    </row>
    <row r="31" spans="1:11" x14ac:dyDescent="0.2">
      <c r="A31" s="82" t="s">
        <v>206</v>
      </c>
      <c r="B31" s="82" t="s">
        <v>194</v>
      </c>
      <c r="C31" s="85" t="s">
        <v>193</v>
      </c>
      <c r="D31" s="74" t="s">
        <v>256</v>
      </c>
      <c r="E31" s="144" t="str">
        <f>""</f>
        <v/>
      </c>
      <c r="F31" s="165" t="s">
        <v>331</v>
      </c>
      <c r="G31" s="165" t="s">
        <v>332</v>
      </c>
      <c r="H31" s="147" t="s">
        <v>264</v>
      </c>
      <c r="I31" s="146" t="s">
        <v>333</v>
      </c>
      <c r="J31" s="144" t="s">
        <v>205</v>
      </c>
      <c r="K31" s="144" t="s">
        <v>473</v>
      </c>
    </row>
    <row r="32" spans="1:11" x14ac:dyDescent="0.2">
      <c r="A32" s="82" t="s">
        <v>206</v>
      </c>
      <c r="B32" s="82" t="s">
        <v>194</v>
      </c>
      <c r="C32" s="85" t="s">
        <v>193</v>
      </c>
      <c r="D32" s="74" t="s">
        <v>256</v>
      </c>
      <c r="E32" s="144" t="str">
        <f>""</f>
        <v/>
      </c>
      <c r="F32" s="165" t="s">
        <v>345</v>
      </c>
      <c r="G32" s="165" t="s">
        <v>154</v>
      </c>
      <c r="H32" s="147" t="s">
        <v>255</v>
      </c>
      <c r="I32" s="146" t="s">
        <v>346</v>
      </c>
      <c r="J32" s="144" t="s">
        <v>205</v>
      </c>
      <c r="K32" s="144" t="s">
        <v>473</v>
      </c>
    </row>
    <row r="33" spans="1:11" x14ac:dyDescent="0.2">
      <c r="A33" s="82" t="s">
        <v>206</v>
      </c>
      <c r="B33" s="82" t="s">
        <v>194</v>
      </c>
      <c r="C33" s="85" t="s">
        <v>193</v>
      </c>
      <c r="D33" s="74" t="s">
        <v>256</v>
      </c>
      <c r="E33" s="144" t="str">
        <f>""</f>
        <v/>
      </c>
      <c r="F33" s="165" t="s">
        <v>437</v>
      </c>
      <c r="G33" s="165" t="s">
        <v>436</v>
      </c>
      <c r="H33" s="147" t="s">
        <v>264</v>
      </c>
      <c r="I33" s="146" t="s">
        <v>435</v>
      </c>
      <c r="J33" s="144" t="s">
        <v>205</v>
      </c>
      <c r="K33" s="144" t="s">
        <v>473</v>
      </c>
    </row>
    <row r="34" spans="1:11" x14ac:dyDescent="0.2">
      <c r="A34" s="82" t="s">
        <v>206</v>
      </c>
      <c r="B34" s="82" t="s">
        <v>194</v>
      </c>
      <c r="C34" s="85" t="s">
        <v>193</v>
      </c>
      <c r="D34" s="74" t="s">
        <v>256</v>
      </c>
      <c r="E34" s="144" t="str">
        <f>""</f>
        <v/>
      </c>
      <c r="F34" s="165" t="s">
        <v>511</v>
      </c>
      <c r="G34" s="165" t="s">
        <v>512</v>
      </c>
      <c r="H34" s="147" t="s">
        <v>208</v>
      </c>
      <c r="I34" s="146" t="s">
        <v>513</v>
      </c>
      <c r="J34" s="144" t="s">
        <v>205</v>
      </c>
      <c r="K34" s="144" t="s">
        <v>473</v>
      </c>
    </row>
    <row r="35" spans="1:11" x14ac:dyDescent="0.2">
      <c r="A35" s="82" t="s">
        <v>206</v>
      </c>
      <c r="B35" s="82" t="s">
        <v>194</v>
      </c>
      <c r="C35" s="85" t="s">
        <v>193</v>
      </c>
      <c r="D35" s="74" t="s">
        <v>256</v>
      </c>
      <c r="E35" s="144" t="str">
        <f>""</f>
        <v/>
      </c>
      <c r="F35" s="165" t="s">
        <v>514</v>
      </c>
      <c r="G35" s="165" t="s">
        <v>515</v>
      </c>
      <c r="H35" s="147" t="s">
        <v>208</v>
      </c>
      <c r="I35" s="146" t="s">
        <v>516</v>
      </c>
      <c r="J35" s="144" t="s">
        <v>205</v>
      </c>
      <c r="K35" s="144" t="s">
        <v>473</v>
      </c>
    </row>
    <row r="36" spans="1:11" x14ac:dyDescent="0.2">
      <c r="A36" s="82" t="s">
        <v>206</v>
      </c>
      <c r="B36" s="82" t="s">
        <v>194</v>
      </c>
      <c r="C36" s="85" t="s">
        <v>193</v>
      </c>
      <c r="D36" s="74" t="s">
        <v>256</v>
      </c>
      <c r="E36" s="144" t="str">
        <f>""</f>
        <v/>
      </c>
      <c r="F36" s="165" t="s">
        <v>517</v>
      </c>
      <c r="G36" s="165" t="s">
        <v>518</v>
      </c>
      <c r="H36" s="147" t="s">
        <v>264</v>
      </c>
      <c r="I36" s="146" t="s">
        <v>519</v>
      </c>
      <c r="J36" s="144" t="s">
        <v>205</v>
      </c>
      <c r="K36" s="144" t="s">
        <v>473</v>
      </c>
    </row>
    <row r="37" spans="1:11" x14ac:dyDescent="0.2">
      <c r="A37" s="82" t="s">
        <v>206</v>
      </c>
      <c r="B37" s="82" t="s">
        <v>194</v>
      </c>
      <c r="C37" s="85" t="s">
        <v>193</v>
      </c>
      <c r="D37" s="89" t="s">
        <v>257</v>
      </c>
      <c r="E37" s="114">
        <v>1</v>
      </c>
      <c r="F37" s="165" t="s">
        <v>347</v>
      </c>
      <c r="G37" s="165" t="s">
        <v>348</v>
      </c>
      <c r="H37" s="147" t="s">
        <v>211</v>
      </c>
      <c r="I37" s="146" t="s">
        <v>349</v>
      </c>
      <c r="J37" s="144" t="s">
        <v>205</v>
      </c>
      <c r="K37" s="144" t="s">
        <v>387</v>
      </c>
    </row>
    <row r="38" spans="1:11" x14ac:dyDescent="0.2">
      <c r="A38" s="82" t="s">
        <v>206</v>
      </c>
      <c r="B38" s="82" t="s">
        <v>194</v>
      </c>
      <c r="C38" s="85" t="s">
        <v>193</v>
      </c>
      <c r="D38" s="89" t="s">
        <v>257</v>
      </c>
      <c r="E38" s="115">
        <v>2</v>
      </c>
      <c r="F38" s="165" t="s">
        <v>498</v>
      </c>
      <c r="G38" s="165" t="s">
        <v>497</v>
      </c>
      <c r="H38" s="147" t="s">
        <v>208</v>
      </c>
      <c r="I38" s="146" t="s">
        <v>496</v>
      </c>
      <c r="J38" s="144" t="s">
        <v>205</v>
      </c>
      <c r="K38" s="144" t="s">
        <v>387</v>
      </c>
    </row>
    <row r="39" spans="1:11" x14ac:dyDescent="0.2">
      <c r="A39" s="82" t="s">
        <v>206</v>
      </c>
      <c r="B39" s="82" t="s">
        <v>194</v>
      </c>
      <c r="C39" s="85" t="s">
        <v>193</v>
      </c>
      <c r="D39" s="89" t="s">
        <v>257</v>
      </c>
      <c r="E39" s="115">
        <v>3</v>
      </c>
      <c r="F39" s="165" t="s">
        <v>335</v>
      </c>
      <c r="G39" s="165" t="s">
        <v>336</v>
      </c>
      <c r="H39" s="147" t="s">
        <v>264</v>
      </c>
      <c r="I39" s="146" t="s">
        <v>337</v>
      </c>
      <c r="J39" s="144" t="s">
        <v>205</v>
      </c>
      <c r="K39" s="144" t="s">
        <v>473</v>
      </c>
    </row>
    <row r="40" spans="1:11" x14ac:dyDescent="0.2">
      <c r="A40" s="82" t="s">
        <v>206</v>
      </c>
      <c r="B40" s="82" t="s">
        <v>194</v>
      </c>
      <c r="C40" s="85" t="s">
        <v>193</v>
      </c>
      <c r="D40" s="89" t="s">
        <v>257</v>
      </c>
      <c r="E40" s="115">
        <v>4</v>
      </c>
      <c r="F40" s="165" t="s">
        <v>495</v>
      </c>
      <c r="G40" s="165" t="s">
        <v>409</v>
      </c>
      <c r="H40" s="147" t="s">
        <v>208</v>
      </c>
      <c r="I40" s="146" t="s">
        <v>494</v>
      </c>
      <c r="J40" s="144" t="s">
        <v>205</v>
      </c>
      <c r="K40" s="144" t="s">
        <v>473</v>
      </c>
    </row>
    <row r="41" spans="1:11" x14ac:dyDescent="0.2">
      <c r="A41" s="82" t="s">
        <v>206</v>
      </c>
      <c r="B41" s="82" t="s">
        <v>194</v>
      </c>
      <c r="C41" s="85" t="s">
        <v>193</v>
      </c>
      <c r="D41" s="89" t="s">
        <v>257</v>
      </c>
      <c r="E41" s="115">
        <v>5</v>
      </c>
      <c r="F41" s="165" t="s">
        <v>276</v>
      </c>
      <c r="G41" s="165" t="s">
        <v>277</v>
      </c>
      <c r="H41" s="147" t="s">
        <v>211</v>
      </c>
      <c r="I41" s="146" t="s">
        <v>361</v>
      </c>
      <c r="J41" s="144" t="s">
        <v>205</v>
      </c>
      <c r="K41" s="144" t="s">
        <v>473</v>
      </c>
    </row>
    <row r="42" spans="1:11" x14ac:dyDescent="0.2">
      <c r="A42" s="82" t="s">
        <v>206</v>
      </c>
      <c r="B42" s="82" t="s">
        <v>194</v>
      </c>
      <c r="C42" s="85" t="s">
        <v>193</v>
      </c>
      <c r="D42" s="89" t="s">
        <v>257</v>
      </c>
      <c r="E42" s="115">
        <v>5</v>
      </c>
      <c r="F42" s="165" t="s">
        <v>368</v>
      </c>
      <c r="G42" s="165" t="s">
        <v>369</v>
      </c>
      <c r="H42" s="147" t="s">
        <v>211</v>
      </c>
      <c r="I42" s="146" t="s">
        <v>370</v>
      </c>
      <c r="J42" s="144" t="s">
        <v>205</v>
      </c>
      <c r="K42" s="144" t="s">
        <v>473</v>
      </c>
    </row>
    <row r="43" spans="1:11" x14ac:dyDescent="0.2">
      <c r="A43" s="82" t="s">
        <v>206</v>
      </c>
      <c r="B43" s="82" t="s">
        <v>194</v>
      </c>
      <c r="C43" s="85" t="s">
        <v>193</v>
      </c>
      <c r="D43" s="89" t="s">
        <v>257</v>
      </c>
      <c r="E43" s="115">
        <v>7</v>
      </c>
      <c r="F43" s="165" t="s">
        <v>493</v>
      </c>
      <c r="G43" s="165" t="s">
        <v>492</v>
      </c>
      <c r="H43" s="147" t="s">
        <v>208</v>
      </c>
      <c r="I43" s="146" t="s">
        <v>491</v>
      </c>
      <c r="J43" s="144" t="s">
        <v>205</v>
      </c>
      <c r="K43" s="144" t="s">
        <v>473</v>
      </c>
    </row>
    <row r="44" spans="1:11" x14ac:dyDescent="0.2">
      <c r="A44" s="82" t="s">
        <v>206</v>
      </c>
      <c r="B44" s="82" t="s">
        <v>194</v>
      </c>
      <c r="C44" s="85" t="s">
        <v>193</v>
      </c>
      <c r="D44" s="89" t="s">
        <v>257</v>
      </c>
      <c r="E44" s="115">
        <v>7</v>
      </c>
      <c r="F44" s="165" t="s">
        <v>490</v>
      </c>
      <c r="G44" s="165" t="s">
        <v>489</v>
      </c>
      <c r="H44" s="147" t="s">
        <v>208</v>
      </c>
      <c r="I44" s="146" t="s">
        <v>488</v>
      </c>
      <c r="J44" s="144" t="s">
        <v>205</v>
      </c>
      <c r="K44" s="144" t="s">
        <v>473</v>
      </c>
    </row>
    <row r="45" spans="1:11" x14ac:dyDescent="0.2">
      <c r="A45" s="82" t="s">
        <v>206</v>
      </c>
      <c r="B45" s="82" t="s">
        <v>194</v>
      </c>
      <c r="C45" s="85" t="s">
        <v>193</v>
      </c>
      <c r="D45" s="89" t="s">
        <v>248</v>
      </c>
      <c r="E45" s="114">
        <v>1</v>
      </c>
      <c r="F45" s="165" t="s">
        <v>278</v>
      </c>
      <c r="G45" s="165" t="s">
        <v>283</v>
      </c>
      <c r="H45" s="147" t="s">
        <v>264</v>
      </c>
      <c r="I45" s="146" t="s">
        <v>326</v>
      </c>
      <c r="J45" s="144" t="s">
        <v>205</v>
      </c>
      <c r="K45" s="144" t="s">
        <v>387</v>
      </c>
    </row>
    <row r="46" spans="1:11" x14ac:dyDescent="0.2">
      <c r="A46" s="82" t="s">
        <v>206</v>
      </c>
      <c r="B46" s="82" t="s">
        <v>194</v>
      </c>
      <c r="C46" s="84" t="s">
        <v>195</v>
      </c>
      <c r="D46" s="74" t="s">
        <v>242</v>
      </c>
      <c r="E46" s="117">
        <v>1</v>
      </c>
      <c r="F46" s="164" t="s">
        <v>446</v>
      </c>
      <c r="G46" s="164" t="s">
        <v>445</v>
      </c>
      <c r="H46" s="147" t="s">
        <v>208</v>
      </c>
      <c r="I46" s="146" t="s">
        <v>444</v>
      </c>
      <c r="J46" s="144" t="s">
        <v>205</v>
      </c>
      <c r="K46" s="144" t="s">
        <v>387</v>
      </c>
    </row>
    <row r="47" spans="1:11" x14ac:dyDescent="0.2">
      <c r="A47" s="82" t="s">
        <v>206</v>
      </c>
      <c r="B47" s="82" t="s">
        <v>194</v>
      </c>
      <c r="C47" s="84" t="s">
        <v>195</v>
      </c>
      <c r="D47" s="74" t="s">
        <v>244</v>
      </c>
      <c r="E47" s="117">
        <v>1</v>
      </c>
      <c r="F47" s="164" t="s">
        <v>451</v>
      </c>
      <c r="G47" s="164" t="s">
        <v>450</v>
      </c>
      <c r="H47" s="147" t="s">
        <v>449</v>
      </c>
      <c r="I47" s="146" t="s">
        <v>448</v>
      </c>
      <c r="J47" s="144" t="s">
        <v>447</v>
      </c>
      <c r="K47" s="144" t="s">
        <v>387</v>
      </c>
    </row>
    <row r="48" spans="1:11" x14ac:dyDescent="0.2">
      <c r="A48" s="82" t="s">
        <v>206</v>
      </c>
      <c r="B48" s="82" t="s">
        <v>194</v>
      </c>
      <c r="C48" s="84" t="s">
        <v>195</v>
      </c>
      <c r="D48" s="74" t="s">
        <v>244</v>
      </c>
      <c r="E48" s="118" t="s">
        <v>213</v>
      </c>
      <c r="F48" s="164" t="s">
        <v>457</v>
      </c>
      <c r="G48" s="164" t="s">
        <v>456</v>
      </c>
      <c r="H48" s="147" t="s">
        <v>208</v>
      </c>
      <c r="I48" s="146" t="s">
        <v>455</v>
      </c>
      <c r="J48" s="144" t="s">
        <v>205</v>
      </c>
      <c r="K48" s="144" t="s">
        <v>213</v>
      </c>
    </row>
    <row r="49" spans="1:11" x14ac:dyDescent="0.2">
      <c r="A49" s="82" t="s">
        <v>206</v>
      </c>
      <c r="B49" s="82" t="s">
        <v>194</v>
      </c>
      <c r="C49" s="84" t="s">
        <v>195</v>
      </c>
      <c r="D49" s="74" t="s">
        <v>244</v>
      </c>
      <c r="E49" s="118" t="s">
        <v>213</v>
      </c>
      <c r="F49" s="164" t="s">
        <v>214</v>
      </c>
      <c r="G49" s="164" t="s">
        <v>454</v>
      </c>
      <c r="H49" s="147" t="s">
        <v>453</v>
      </c>
      <c r="I49" s="146" t="s">
        <v>452</v>
      </c>
      <c r="J49" s="144" t="s">
        <v>205</v>
      </c>
      <c r="K49" s="144" t="s">
        <v>213</v>
      </c>
    </row>
    <row r="50" spans="1:11" x14ac:dyDescent="0.2">
      <c r="A50" s="82" t="s">
        <v>206</v>
      </c>
      <c r="B50" s="82" t="s">
        <v>194</v>
      </c>
      <c r="C50" s="84" t="s">
        <v>195</v>
      </c>
      <c r="D50" s="74" t="s">
        <v>247</v>
      </c>
      <c r="E50" s="117">
        <v>1</v>
      </c>
      <c r="F50" s="164" t="s">
        <v>291</v>
      </c>
      <c r="G50" s="164" t="s">
        <v>207</v>
      </c>
      <c r="H50" s="147" t="s">
        <v>208</v>
      </c>
      <c r="I50" s="146" t="s">
        <v>290</v>
      </c>
      <c r="J50" s="144" t="s">
        <v>205</v>
      </c>
      <c r="K50" s="144" t="s">
        <v>387</v>
      </c>
    </row>
    <row r="51" spans="1:11" x14ac:dyDescent="0.2">
      <c r="A51" s="82" t="s">
        <v>206</v>
      </c>
      <c r="B51" s="82" t="s">
        <v>194</v>
      </c>
      <c r="C51" s="84" t="s">
        <v>195</v>
      </c>
      <c r="D51" s="74" t="s">
        <v>247</v>
      </c>
      <c r="E51" s="118">
        <v>2</v>
      </c>
      <c r="F51" s="164" t="s">
        <v>300</v>
      </c>
      <c r="G51" s="164" t="s">
        <v>299</v>
      </c>
      <c r="H51" s="147" t="s">
        <v>208</v>
      </c>
      <c r="I51" s="146" t="s">
        <v>298</v>
      </c>
      <c r="J51" s="144" t="s">
        <v>205</v>
      </c>
      <c r="K51" s="144" t="s">
        <v>387</v>
      </c>
    </row>
    <row r="52" spans="1:11" x14ac:dyDescent="0.2">
      <c r="A52" s="82" t="s">
        <v>206</v>
      </c>
      <c r="B52" s="82" t="s">
        <v>194</v>
      </c>
      <c r="C52" s="84" t="s">
        <v>195</v>
      </c>
      <c r="D52" s="74" t="s">
        <v>247</v>
      </c>
      <c r="E52" s="118">
        <v>3</v>
      </c>
      <c r="F52" s="164" t="s">
        <v>480</v>
      </c>
      <c r="G52" s="164" t="s">
        <v>481</v>
      </c>
      <c r="H52" s="147" t="s">
        <v>264</v>
      </c>
      <c r="I52" s="146" t="s">
        <v>482</v>
      </c>
      <c r="J52" s="144" t="s">
        <v>205</v>
      </c>
      <c r="K52" s="144" t="s">
        <v>387</v>
      </c>
    </row>
    <row r="53" spans="1:11" x14ac:dyDescent="0.2">
      <c r="A53" s="82" t="s">
        <v>206</v>
      </c>
      <c r="B53" s="82" t="s">
        <v>194</v>
      </c>
      <c r="C53" s="84" t="s">
        <v>195</v>
      </c>
      <c r="D53" s="74" t="s">
        <v>247</v>
      </c>
      <c r="E53" s="118" t="s">
        <v>213</v>
      </c>
      <c r="F53" s="164" t="s">
        <v>483</v>
      </c>
      <c r="G53" s="164" t="s">
        <v>207</v>
      </c>
      <c r="H53" s="147" t="s">
        <v>208</v>
      </c>
      <c r="I53" s="146" t="s">
        <v>484</v>
      </c>
      <c r="J53" s="144" t="s">
        <v>205</v>
      </c>
      <c r="K53" s="144" t="s">
        <v>213</v>
      </c>
    </row>
    <row r="54" spans="1:11" x14ac:dyDescent="0.2">
      <c r="A54" s="82" t="s">
        <v>206</v>
      </c>
      <c r="B54" s="82" t="s">
        <v>194</v>
      </c>
      <c r="C54" s="84" t="s">
        <v>195</v>
      </c>
      <c r="D54" s="74" t="s">
        <v>279</v>
      </c>
      <c r="E54" s="117">
        <v>1</v>
      </c>
      <c r="F54" s="164" t="s">
        <v>258</v>
      </c>
      <c r="G54" s="164" t="s">
        <v>259</v>
      </c>
      <c r="H54" s="147" t="s">
        <v>211</v>
      </c>
      <c r="I54" s="146" t="s">
        <v>289</v>
      </c>
      <c r="J54" s="144" t="s">
        <v>205</v>
      </c>
      <c r="K54" s="144" t="s">
        <v>387</v>
      </c>
    </row>
    <row r="55" spans="1:11" x14ac:dyDescent="0.2">
      <c r="A55" s="82" t="s">
        <v>206</v>
      </c>
      <c r="B55" s="82" t="s">
        <v>194</v>
      </c>
      <c r="C55" s="84" t="s">
        <v>195</v>
      </c>
      <c r="D55" s="74" t="s">
        <v>279</v>
      </c>
      <c r="E55" s="118">
        <v>2</v>
      </c>
      <c r="F55" s="164" t="s">
        <v>458</v>
      </c>
      <c r="G55" s="164" t="s">
        <v>459</v>
      </c>
      <c r="H55" s="147" t="s">
        <v>208</v>
      </c>
      <c r="I55" s="146" t="s">
        <v>460</v>
      </c>
      <c r="J55" s="144" t="s">
        <v>205</v>
      </c>
      <c r="K55" s="144" t="s">
        <v>387</v>
      </c>
    </row>
    <row r="56" spans="1:11" x14ac:dyDescent="0.2">
      <c r="A56" s="82" t="s">
        <v>206</v>
      </c>
      <c r="B56" s="82" t="s">
        <v>194</v>
      </c>
      <c r="C56" s="84" t="s">
        <v>195</v>
      </c>
      <c r="D56" s="74" t="s">
        <v>279</v>
      </c>
      <c r="E56" s="118">
        <v>3</v>
      </c>
      <c r="F56" s="164" t="s">
        <v>461</v>
      </c>
      <c r="G56" s="164" t="s">
        <v>462</v>
      </c>
      <c r="H56" s="147" t="s">
        <v>264</v>
      </c>
      <c r="I56" s="146" t="s">
        <v>463</v>
      </c>
      <c r="J56" s="144" t="s">
        <v>205</v>
      </c>
      <c r="K56" s="144" t="s">
        <v>387</v>
      </c>
    </row>
    <row r="57" spans="1:11" x14ac:dyDescent="0.2">
      <c r="A57" s="82" t="s">
        <v>206</v>
      </c>
      <c r="B57" s="82" t="s">
        <v>194</v>
      </c>
      <c r="C57" s="84" t="s">
        <v>195</v>
      </c>
      <c r="D57" s="74" t="s">
        <v>280</v>
      </c>
      <c r="E57" s="117">
        <v>1</v>
      </c>
      <c r="F57" s="164" t="s">
        <v>464</v>
      </c>
      <c r="G57" s="164" t="s">
        <v>465</v>
      </c>
      <c r="H57" s="147" t="s">
        <v>208</v>
      </c>
      <c r="I57" s="146" t="s">
        <v>466</v>
      </c>
      <c r="J57" s="144" t="s">
        <v>205</v>
      </c>
      <c r="K57" s="144" t="s">
        <v>387</v>
      </c>
    </row>
    <row r="58" spans="1:11" x14ac:dyDescent="0.2">
      <c r="A58" s="82" t="s">
        <v>206</v>
      </c>
      <c r="B58" s="82" t="s">
        <v>194</v>
      </c>
      <c r="C58" s="84" t="s">
        <v>195</v>
      </c>
      <c r="D58" s="74" t="s">
        <v>280</v>
      </c>
      <c r="E58" s="118">
        <v>2</v>
      </c>
      <c r="F58" s="164" t="s">
        <v>467</v>
      </c>
      <c r="G58" s="164" t="s">
        <v>468</v>
      </c>
      <c r="H58" s="147" t="s">
        <v>469</v>
      </c>
      <c r="I58" s="146" t="s">
        <v>470</v>
      </c>
      <c r="J58" s="144" t="s">
        <v>205</v>
      </c>
      <c r="K58" s="144" t="s">
        <v>387</v>
      </c>
    </row>
    <row r="59" spans="1:11" x14ac:dyDescent="0.2">
      <c r="A59" s="82" t="s">
        <v>206</v>
      </c>
      <c r="B59" s="82" t="s">
        <v>194</v>
      </c>
      <c r="C59" s="84" t="s">
        <v>195</v>
      </c>
      <c r="D59" s="74" t="s">
        <v>280</v>
      </c>
      <c r="E59" s="118">
        <v>3</v>
      </c>
      <c r="F59" s="164" t="s">
        <v>297</v>
      </c>
      <c r="G59" s="164" t="s">
        <v>296</v>
      </c>
      <c r="H59" s="147" t="s">
        <v>208</v>
      </c>
      <c r="I59" s="146" t="s">
        <v>295</v>
      </c>
      <c r="J59" s="144" t="s">
        <v>205</v>
      </c>
      <c r="K59" s="144" t="s">
        <v>387</v>
      </c>
    </row>
    <row r="62" spans="1:11" x14ac:dyDescent="0.2">
      <c r="D62" s="55"/>
      <c r="E62" s="55"/>
      <c r="F62" s="55"/>
      <c r="G62" s="55"/>
      <c r="H62" s="80"/>
    </row>
    <row r="63" spans="1:11" x14ac:dyDescent="0.2">
      <c r="D63" s="55"/>
      <c r="E63" s="55"/>
      <c r="F63" s="55"/>
      <c r="G63" s="55"/>
      <c r="H63" s="80"/>
    </row>
    <row r="64" spans="1:11" x14ac:dyDescent="0.2">
      <c r="D64" s="55"/>
      <c r="E64" s="55"/>
      <c r="F64" s="55"/>
      <c r="G64" s="55"/>
      <c r="H64" s="80"/>
    </row>
  </sheetData>
  <mergeCells count="1">
    <mergeCell ref="A1:J1"/>
  </mergeCells>
  <phoneticPr fontId="0" type="noConversion"/>
  <pageMargins left="0.11811023622047245" right="0.15748031496062992" top="0.23622047244094491" bottom="0.19685039370078741" header="0.23622047244094491" footer="0.15748031496062992"/>
  <pageSetup paperSize="9"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Feuil1</vt:lpstr>
      <vt:lpstr>Feuil2</vt:lpstr>
      <vt:lpstr>Déplac C.F.U.</vt:lpstr>
      <vt:lpstr>licencies ffsu</vt:lpstr>
      <vt:lpstr>Participants</vt:lpstr>
      <vt:lpstr>Participation</vt:lpstr>
      <vt:lpstr>NATIONAL</vt:lpstr>
      <vt:lpstr>RAA  SAMBO IND</vt:lpstr>
      <vt:lpstr>RAA LUTTE IND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CRSU</dc:creator>
  <cp:lastModifiedBy>Marie-Rose ALFANO-KALLI</cp:lastModifiedBy>
  <cp:lastPrinted>2025-02-06T16:48:37Z</cp:lastPrinted>
  <dcterms:created xsi:type="dcterms:W3CDTF">2001-12-18T14:32:51Z</dcterms:created>
  <dcterms:modified xsi:type="dcterms:W3CDTF">2025-03-17T15:32:16Z</dcterms:modified>
</cp:coreProperties>
</file>