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347" documentId="8_{F7B41D2E-3A71-4C5D-BCD6-8A126E15C93A}" xr6:coauthVersionLast="47" xr6:coauthVersionMax="47" xr10:uidLastSave="{95DFD5E7-59D8-48A4-8BFC-79980F26CA4B}"/>
  <bookViews>
    <workbookView xWindow="-120" yWindow="-120" windowWidth="24240" windowHeight="13020" firstSheet="3" activeTab="5" xr2:uid="{00000000-000D-0000-FFFF-FFFF00000000}"/>
  </bookViews>
  <sheets>
    <sheet name="Feuil1" sheetId="15" state="hidden" r:id="rId1"/>
    <sheet name="Feuil2" sheetId="16" state="hidden" r:id="rId2"/>
    <sheet name="Déplac C.F.U." sheetId="14" state="hidden" r:id="rId3"/>
    <sheet name="Participants" sheetId="23" r:id="rId4"/>
    <sheet name="Participation" sheetId="21" r:id="rId5"/>
    <sheet name="NATIONAL" sheetId="18" r:id="rId6"/>
    <sheet name="RAA  SAMBO IND" sheetId="25" r:id="rId7"/>
    <sheet name="RAA LUTTE IND" sheetId="1" r:id="rId8"/>
    <sheet name="Feuil3" sheetId="3" state="hidden" r:id="rId9"/>
    <sheet name="Feuil4" sheetId="4" state="hidden" r:id="rId10"/>
    <sheet name="Feuil5" sheetId="5" state="hidden" r:id="rId11"/>
    <sheet name="Feuil6" sheetId="6" state="hidden" r:id="rId12"/>
    <sheet name="Feuil7" sheetId="7" state="hidden" r:id="rId13"/>
    <sheet name="Feuil8" sheetId="8" state="hidden" r:id="rId14"/>
    <sheet name="Feuil9" sheetId="9" state="hidden" r:id="rId15"/>
    <sheet name="Feuil10" sheetId="10" state="hidden" r:id="rId16"/>
    <sheet name="Feuil11" sheetId="11" state="hidden" r:id="rId17"/>
    <sheet name="Feuil12" sheetId="12" state="hidden" r:id="rId18"/>
  </sheets>
  <definedNames>
    <definedName name="_xlnm.Print_Area" localSheetId="6">'RAA  SAMBO IND'!#REF!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I4" i="21"/>
  <c r="I5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3" i="21"/>
  <c r="S4" i="21"/>
  <c r="S5" i="21"/>
  <c r="S6" i="21"/>
  <c r="S7" i="21"/>
  <c r="S8" i="21"/>
  <c r="S9" i="21"/>
  <c r="S10" i="21"/>
  <c r="S11" i="21"/>
  <c r="S12" i="21"/>
  <c r="S13" i="21"/>
  <c r="S14" i="21"/>
  <c r="S15" i="21"/>
  <c r="S3" i="21"/>
  <c r="F2" i="21" l="1"/>
  <c r="G2" i="21"/>
  <c r="H2" i="21"/>
  <c r="E2" i="21"/>
  <c r="Q2" i="21" l="1"/>
  <c r="R2" i="21"/>
  <c r="O2" i="21" l="1"/>
  <c r="P2" i="21"/>
  <c r="O6" i="14"/>
  <c r="O7" i="14"/>
  <c r="O8" i="14"/>
  <c r="O9" i="14"/>
  <c r="O10" i="14"/>
  <c r="O11" i="14"/>
  <c r="O12" i="14"/>
  <c r="O13" i="14"/>
  <c r="O14" i="14"/>
  <c r="O15" i="14"/>
  <c r="O16" i="14"/>
  <c r="O17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7" i="14"/>
  <c r="O48" i="14"/>
  <c r="O49" i="14"/>
  <c r="O50" i="14"/>
  <c r="O51" i="14"/>
  <c r="O52" i="14"/>
  <c r="M54" i="14"/>
  <c r="M59" i="14"/>
  <c r="N54" i="14"/>
  <c r="O54" i="14"/>
  <c r="O56" i="14"/>
  <c r="O57" i="14"/>
  <c r="K52" i="16"/>
  <c r="K56" i="16"/>
  <c r="M56" i="16" s="1"/>
  <c r="L52" i="16"/>
  <c r="L56" i="16"/>
  <c r="M55" i="16"/>
  <c r="M54" i="16"/>
  <c r="M50" i="16"/>
  <c r="M49" i="16"/>
  <c r="M48" i="16"/>
  <c r="M47" i="16"/>
  <c r="M46" i="16"/>
  <c r="M45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6" i="16"/>
  <c r="M15" i="16"/>
  <c r="M14" i="16"/>
  <c r="M13" i="16"/>
  <c r="M12" i="16"/>
  <c r="M11" i="16"/>
  <c r="M10" i="16"/>
  <c r="M9" i="16"/>
  <c r="M8" i="16"/>
  <c r="M7" i="16"/>
  <c r="M6" i="16"/>
  <c r="N59" i="14"/>
  <c r="O59" i="14"/>
  <c r="M52" i="16"/>
</calcChain>
</file>

<file path=xl/sharedStrings.xml><?xml version="1.0" encoding="utf-8"?>
<sst xmlns="http://schemas.openxmlformats.org/spreadsheetml/2006/main" count="2356" uniqueCount="479">
  <si>
    <t>INSA LYON</t>
  </si>
  <si>
    <t>CHAMPIONNAT DE FRANCE DES SPORTS DE COMBAT (Boxe Française - Lutte)</t>
  </si>
  <si>
    <t>COUPE DE FRANCE UNIVERSITAIRE (Boxe Anglaise)</t>
  </si>
  <si>
    <t>LISTE DES SELECTIONNES(ES) - PAR ACADEMIE</t>
  </si>
  <si>
    <t>NOM</t>
  </si>
  <si>
    <t>PRENOM</t>
  </si>
  <si>
    <t>ETABLISSEMENT</t>
  </si>
  <si>
    <t>EQ/IND</t>
  </si>
  <si>
    <t>JULIEN</t>
  </si>
  <si>
    <t>M</t>
  </si>
  <si>
    <t>I</t>
  </si>
  <si>
    <t>F</t>
  </si>
  <si>
    <t>BF</t>
  </si>
  <si>
    <t>CHRISTOPHE</t>
  </si>
  <si>
    <t>LU</t>
  </si>
  <si>
    <t>SEBASTIEN</t>
  </si>
  <si>
    <t>DANIEL</t>
  </si>
  <si>
    <t>THOMAS</t>
  </si>
  <si>
    <t>GUILLAUME</t>
  </si>
  <si>
    <t>LAURENT</t>
  </si>
  <si>
    <t>1 PLACE</t>
  </si>
  <si>
    <t>E</t>
  </si>
  <si>
    <t>SAMIR</t>
  </si>
  <si>
    <t>FRANCK</t>
  </si>
  <si>
    <t>CAROLINE</t>
  </si>
  <si>
    <t>CELINE</t>
  </si>
  <si>
    <t>LIONEL</t>
  </si>
  <si>
    <t>DUQUESNE</t>
  </si>
  <si>
    <t>BENGUIGUI</t>
  </si>
  <si>
    <t>UFR STAPS LYON</t>
  </si>
  <si>
    <t>JOMMAND</t>
  </si>
  <si>
    <t xml:space="preserve">RAF RAF </t>
  </si>
  <si>
    <t>DIASPARRA</t>
  </si>
  <si>
    <t>JENIFER</t>
  </si>
  <si>
    <t>UTE LYON I-SCIENCES</t>
  </si>
  <si>
    <t>BARDET</t>
  </si>
  <si>
    <t>ANNE CECILE</t>
  </si>
  <si>
    <t>RAYNAUD</t>
  </si>
  <si>
    <t>NADINE</t>
  </si>
  <si>
    <t>CHAMBOST</t>
  </si>
  <si>
    <t>LEBLANC</t>
  </si>
  <si>
    <t>YAN</t>
  </si>
  <si>
    <t>PETIT</t>
  </si>
  <si>
    <t>JEREMY</t>
  </si>
  <si>
    <t>UTE LYON 2</t>
  </si>
  <si>
    <t>CROPPI</t>
  </si>
  <si>
    <t>BLANC</t>
  </si>
  <si>
    <t>COSTE</t>
  </si>
  <si>
    <t>VALERIE</t>
  </si>
  <si>
    <t>LECOZ</t>
  </si>
  <si>
    <t>FANNY</t>
  </si>
  <si>
    <t>ALLOMBERT</t>
  </si>
  <si>
    <t>GUILLET</t>
  </si>
  <si>
    <t>VINCENT</t>
  </si>
  <si>
    <t>JAEGER</t>
  </si>
  <si>
    <t>MINARRO</t>
  </si>
  <si>
    <t>PEYTAVIN</t>
  </si>
  <si>
    <t>PHILIPPE</t>
  </si>
  <si>
    <t>DUPONT</t>
  </si>
  <si>
    <t>GARCEL</t>
  </si>
  <si>
    <t>CATHO LYON</t>
  </si>
  <si>
    <t>MOREL</t>
  </si>
  <si>
    <t>MAXENCE</t>
  </si>
  <si>
    <t>FORT</t>
  </si>
  <si>
    <t>JONATHAN</t>
  </si>
  <si>
    <t>CPE LYON</t>
  </si>
  <si>
    <t>WEICH</t>
  </si>
  <si>
    <t>REMI</t>
  </si>
  <si>
    <t>ELODIE</t>
  </si>
  <si>
    <t>JACQUES</t>
  </si>
  <si>
    <t>BERTHINIER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</si>
  <si>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</si>
  <si>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</si>
  <si>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</si>
  <si>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</si>
  <si>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</si>
  <si>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</si>
  <si>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</si>
  <si>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</si>
  <si>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</si>
  <si>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</si>
  <si>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</si>
  <si>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</si>
  <si>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</si>
  <si>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</si>
  <si>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</si>
  <si>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</si>
  <si>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</si>
  <si>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</si>
  <si>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</si>
  <si>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</si>
  <si>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</si>
  <si>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</si>
  <si>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</si>
  <si>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</si>
  <si>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</si>
  <si>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</si>
  <si>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</si>
  <si>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</si>
  <si>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</si>
  <si>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</si>
  <si>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</si>
  <si>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</si>
  <si>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</si>
  <si>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</si>
  <si>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</si>
  <si>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</si>
  <si>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</si>
  <si>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</si>
  <si>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</si>
  <si>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</si>
  <si>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</si>
  <si>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</si>
  <si>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ACC</t>
  </si>
  <si>
    <t>I + E</t>
  </si>
  <si>
    <t>CORNELOUP</t>
  </si>
  <si>
    <t>GEX</t>
  </si>
  <si>
    <t>chambre</t>
  </si>
  <si>
    <t>d'hôtel</t>
  </si>
  <si>
    <t>43</t>
  </si>
  <si>
    <t>MENNEROUD</t>
  </si>
  <si>
    <t>MAUD</t>
  </si>
  <si>
    <t>HAMON</t>
  </si>
  <si>
    <t>Uté LYON III</t>
  </si>
  <si>
    <t>HERREIRA</t>
  </si>
  <si>
    <t>UTE LYON III</t>
  </si>
  <si>
    <t>44</t>
  </si>
  <si>
    <t>45</t>
  </si>
  <si>
    <t>46</t>
  </si>
  <si>
    <t xml:space="preserve">RAY  </t>
  </si>
  <si>
    <t>POCARD</t>
  </si>
  <si>
    <t>47</t>
  </si>
  <si>
    <t>en bus</t>
  </si>
  <si>
    <t>règlement</t>
  </si>
  <si>
    <t>TOTAL</t>
  </si>
  <si>
    <t>deplac</t>
  </si>
  <si>
    <t>BILLOIS</t>
  </si>
  <si>
    <t>SCIENCES</t>
  </si>
  <si>
    <t>GIGNOUX</t>
  </si>
  <si>
    <t>ESSA</t>
  </si>
  <si>
    <t>PECHEUR</t>
  </si>
  <si>
    <t>BLANDINE</t>
  </si>
  <si>
    <t>ESSERE</t>
  </si>
  <si>
    <t>BORIS</t>
  </si>
  <si>
    <t>BARDON</t>
  </si>
  <si>
    <t>UJM</t>
  </si>
  <si>
    <t>GOUFFIER</t>
  </si>
  <si>
    <t>KARDOUM</t>
  </si>
  <si>
    <t>KANDIN</t>
  </si>
  <si>
    <t>BOREL</t>
  </si>
  <si>
    <t>LAFUENTE</t>
  </si>
  <si>
    <t xml:space="preserve">AIT </t>
  </si>
  <si>
    <t>PELLERIN</t>
  </si>
  <si>
    <t>ANTONY</t>
  </si>
  <si>
    <t>MOHAMED</t>
  </si>
  <si>
    <t>lyon 2</t>
  </si>
  <si>
    <t>catho</t>
  </si>
  <si>
    <t>TARKIN</t>
  </si>
  <si>
    <t>PELISSON</t>
  </si>
  <si>
    <t>HACHEMINE</t>
  </si>
  <si>
    <t>DOSPRAZERES</t>
  </si>
  <si>
    <t>BOYER</t>
  </si>
  <si>
    <t>MARQUES</t>
  </si>
  <si>
    <t>0</t>
  </si>
  <si>
    <t>arbitre</t>
  </si>
  <si>
    <t>1° NUIT</t>
  </si>
  <si>
    <t>2° NUIT</t>
  </si>
  <si>
    <t>1° DEJ</t>
  </si>
  <si>
    <t>FFSU</t>
  </si>
  <si>
    <t>lyon 1</t>
  </si>
  <si>
    <t>Ufr</t>
  </si>
  <si>
    <t>Catho</t>
  </si>
  <si>
    <t>NON PAS REPONDU</t>
  </si>
  <si>
    <t>SPEC</t>
  </si>
  <si>
    <t>chauffeur de bus CHAMBRE GRAND LIT</t>
  </si>
  <si>
    <t>règle pris
en charge</t>
  </si>
  <si>
    <t>A</t>
  </si>
  <si>
    <t>R</t>
  </si>
  <si>
    <t>bus</t>
  </si>
  <si>
    <t>X</t>
  </si>
  <si>
    <t>RAF RAF</t>
  </si>
  <si>
    <t>deplacement a se faire rembourser par la FEL</t>
  </si>
  <si>
    <t>LACLAU</t>
  </si>
  <si>
    <t>FEL</t>
  </si>
  <si>
    <t>lyon 3</t>
  </si>
  <si>
    <t>HACHEMI</t>
  </si>
  <si>
    <t>48</t>
  </si>
  <si>
    <t>49</t>
  </si>
  <si>
    <t>50</t>
  </si>
  <si>
    <t>?</t>
  </si>
  <si>
    <t>V</t>
  </si>
  <si>
    <t>T</t>
  </si>
  <si>
    <t>SP</t>
  </si>
  <si>
    <t>Masculin</t>
  </si>
  <si>
    <t>Lutte</t>
  </si>
  <si>
    <t>Féminin</t>
  </si>
  <si>
    <t>Championnat de France</t>
  </si>
  <si>
    <t>DATES</t>
  </si>
  <si>
    <t>PARTICIPANTS</t>
  </si>
  <si>
    <t>G</t>
  </si>
  <si>
    <t>Sambo</t>
  </si>
  <si>
    <t>LUTTE</t>
  </si>
  <si>
    <t>SAMBO</t>
  </si>
  <si>
    <t>NATIONAL S</t>
  </si>
  <si>
    <t>NATIONAL L</t>
  </si>
  <si>
    <t>LYON</t>
  </si>
  <si>
    <t>Championnat  Auvergne/Rhône-Alpes</t>
  </si>
  <si>
    <t>JULIE</t>
  </si>
  <si>
    <t>UDL - UTE LYON 1 APS</t>
  </si>
  <si>
    <t>UDL - UTE LYON 2</t>
  </si>
  <si>
    <t>DESSAGNE</t>
  </si>
  <si>
    <t>UDL - UJM ST ETIENNE</t>
  </si>
  <si>
    <t>INSA DE LYON</t>
  </si>
  <si>
    <t>QE</t>
  </si>
  <si>
    <t>RICHARD</t>
  </si>
  <si>
    <t>HUGO</t>
  </si>
  <si>
    <t>GRIARD</t>
  </si>
  <si>
    <t>LUCAS</t>
  </si>
  <si>
    <t>JULES</t>
  </si>
  <si>
    <t>ALEXANDRE</t>
  </si>
  <si>
    <t>Mixte</t>
  </si>
  <si>
    <t>Lutte/Sambo</t>
  </si>
  <si>
    <t>Equipe</t>
  </si>
  <si>
    <t>EQUIPES</t>
  </si>
  <si>
    <t>NATIONAL L/S</t>
  </si>
  <si>
    <t>CFU L</t>
  </si>
  <si>
    <t>CFU S</t>
  </si>
  <si>
    <t>RAVOT</t>
  </si>
  <si>
    <t>GRENOBLE</t>
  </si>
  <si>
    <t>LIGEROT</t>
  </si>
  <si>
    <t>SATHIYAKUMAR</t>
  </si>
  <si>
    <t>SHAILAN</t>
  </si>
  <si>
    <t>BONNEFOND</t>
  </si>
  <si>
    <t>TITOUAN</t>
  </si>
  <si>
    <t>GAYRAL</t>
  </si>
  <si>
    <t>CLERMONT</t>
  </si>
  <si>
    <t>AUTRES</t>
  </si>
  <si>
    <t>PARTICIPATIONS</t>
  </si>
  <si>
    <t>Ute</t>
  </si>
  <si>
    <t>Ecole</t>
  </si>
  <si>
    <t>AURA</t>
  </si>
  <si>
    <t>(-) 53 KG</t>
  </si>
  <si>
    <t>MA7U091627</t>
  </si>
  <si>
    <t>(-) 57 KG</t>
  </si>
  <si>
    <t>AESA</t>
  </si>
  <si>
    <t>LE HOUEROU</t>
  </si>
  <si>
    <t>(-) 62 KG</t>
  </si>
  <si>
    <t>(+) 92 KG</t>
  </si>
  <si>
    <t>(-) 92 KG</t>
  </si>
  <si>
    <t>NOAH</t>
  </si>
  <si>
    <t>(-) 63 KG</t>
  </si>
  <si>
    <t>YUNOUS</t>
  </si>
  <si>
    <t>TILEHGHOUATINE</t>
  </si>
  <si>
    <t>(-) 69 KG</t>
  </si>
  <si>
    <t>UDL - UJM TELECOM</t>
  </si>
  <si>
    <t>(-) 76 KG</t>
  </si>
  <si>
    <t>(-) 84 KG</t>
  </si>
  <si>
    <t>SEMACHE</t>
  </si>
  <si>
    <t>NADIA</t>
  </si>
  <si>
    <t>MA7U091626</t>
  </si>
  <si>
    <t>VARCIN</t>
  </si>
  <si>
    <t>ROUX</t>
  </si>
  <si>
    <t>BENZID</t>
  </si>
  <si>
    <t>UDL - UTE LYON 1 SCIENCES</t>
  </si>
  <si>
    <t>VAVRE-GARCIA</t>
  </si>
  <si>
    <t>PABLO</t>
  </si>
  <si>
    <t>RABEYRIN VICENTE</t>
  </si>
  <si>
    <t>ESTEBAN</t>
  </si>
  <si>
    <t>TRISTAN</t>
  </si>
  <si>
    <t>MEZNAD</t>
  </si>
  <si>
    <t>SOFIENE</t>
  </si>
  <si>
    <t>GUNES</t>
  </si>
  <si>
    <t>OZAN</t>
  </si>
  <si>
    <t>BENARIOUMLIL</t>
  </si>
  <si>
    <t>(-) 68 KG</t>
  </si>
  <si>
    <t>(+) 68 KG</t>
  </si>
  <si>
    <t>LOTFI</t>
  </si>
  <si>
    <t>MA7U095987</t>
  </si>
  <si>
    <t>HEDI</t>
  </si>
  <si>
    <t>MA7U084752</t>
  </si>
  <si>
    <t>MA11096990</t>
  </si>
  <si>
    <t>WALTHER</t>
  </si>
  <si>
    <t>MA11091262</t>
  </si>
  <si>
    <t>NESRINE</t>
  </si>
  <si>
    <t>SASSI</t>
  </si>
  <si>
    <t>MA11091802</t>
  </si>
  <si>
    <t>AURELINE</t>
  </si>
  <si>
    <t>BOURBON</t>
  </si>
  <si>
    <t>MAZARI</t>
  </si>
  <si>
    <t>IDRIS</t>
  </si>
  <si>
    <t>MA11092982</t>
  </si>
  <si>
    <t>SEKANGUE LAPASSAT</t>
  </si>
  <si>
    <t>MAEL</t>
  </si>
  <si>
    <t>MA11076570</t>
  </si>
  <si>
    <t>MA11078641</t>
  </si>
  <si>
    <t>YVARS</t>
  </si>
  <si>
    <t>MA11010281</t>
  </si>
  <si>
    <t>AUCOURT</t>
  </si>
  <si>
    <t>KALVYN</t>
  </si>
  <si>
    <t>MA1U014507</t>
  </si>
  <si>
    <t>MA1U072087</t>
  </si>
  <si>
    <t>GNABA</t>
  </si>
  <si>
    <t>ALA</t>
  </si>
  <si>
    <t>MA1U095820</t>
  </si>
  <si>
    <t>MA1U046229</t>
  </si>
  <si>
    <t>ZEROUAL</t>
  </si>
  <si>
    <t>WASSIM</t>
  </si>
  <si>
    <t>MA1U074982</t>
  </si>
  <si>
    <t>BENSAFI</t>
  </si>
  <si>
    <t>MA7T067714</t>
  </si>
  <si>
    <t>AYVAZYAN</t>
  </si>
  <si>
    <t>VAZGEN</t>
  </si>
  <si>
    <t>MA7U096408</t>
  </si>
  <si>
    <t>LAHCENE</t>
  </si>
  <si>
    <t>GHODBANE</t>
  </si>
  <si>
    <t>RACHID</t>
  </si>
  <si>
    <t>MA7U091697</t>
  </si>
  <si>
    <t>GRIGORYAN</t>
  </si>
  <si>
    <t>HAMLET</t>
  </si>
  <si>
    <t>MA7U091896</t>
  </si>
  <si>
    <t>MA7U052616</t>
  </si>
  <si>
    <t>MA7U074557</t>
  </si>
  <si>
    <t>MONOT</t>
  </si>
  <si>
    <t>MA7U068247</t>
  </si>
  <si>
    <t>NDOYE</t>
  </si>
  <si>
    <t>GORA</t>
  </si>
  <si>
    <t>MA7U091631</t>
  </si>
  <si>
    <t>NGUYEN</t>
  </si>
  <si>
    <t>KEVIN</t>
  </si>
  <si>
    <t>MA7U096402</t>
  </si>
  <si>
    <t>MA7U084858</t>
  </si>
  <si>
    <t>MA7U092047</t>
  </si>
  <si>
    <t>SAHBAZ</t>
  </si>
  <si>
    <t>ONUR</t>
  </si>
  <si>
    <t>MA7U096012</t>
  </si>
  <si>
    <t>SOLER</t>
  </si>
  <si>
    <t>NOE</t>
  </si>
  <si>
    <t>MA7U096318</t>
  </si>
  <si>
    <t>MA7U092051</t>
  </si>
  <si>
    <t>LUTTE - SAMBO  2024 / 2025</t>
  </si>
  <si>
    <t>PROPOSITION</t>
  </si>
  <si>
    <t>CFU</t>
  </si>
  <si>
    <t>Q</t>
  </si>
  <si>
    <t>MQ1E009666</t>
  </si>
  <si>
    <t>MATHILDE</t>
  </si>
  <si>
    <t>SANGOUARD</t>
  </si>
  <si>
    <t>MA7U045729</t>
  </si>
  <si>
    <t>MA2U059854</t>
  </si>
  <si>
    <t>CARLA</t>
  </si>
  <si>
    <t>FITALY--JUDEAUX</t>
  </si>
  <si>
    <t>QEv</t>
  </si>
  <si>
    <t>MQ1E011456</t>
  </si>
  <si>
    <t>PIGEON</t>
  </si>
  <si>
    <t>MQ1E030301</t>
  </si>
  <si>
    <t>MQ1E009681</t>
  </si>
  <si>
    <t>MA11045421</t>
  </si>
  <si>
    <t>Non</t>
  </si>
  <si>
    <t>MQ1E009637</t>
  </si>
  <si>
    <t>BOURDIER</t>
  </si>
  <si>
    <t>MQ1E011435</t>
  </si>
  <si>
    <t>MQ1E009671</t>
  </si>
  <si>
    <t>LUKAS</t>
  </si>
  <si>
    <t>VAUVERT</t>
  </si>
  <si>
    <t>MQ1E011457</t>
  </si>
  <si>
    <t>BENOIT</t>
  </si>
  <si>
    <t>GERBER</t>
  </si>
  <si>
    <t>MQ1E018231</t>
  </si>
  <si>
    <t>MQ1E022751</t>
  </si>
  <si>
    <t>ELIOT</t>
  </si>
  <si>
    <t>CHARLES</t>
  </si>
  <si>
    <t>MQ1E011447</t>
  </si>
  <si>
    <t>PAUL</t>
  </si>
  <si>
    <t>BOUTELDJA</t>
  </si>
  <si>
    <t>MQ1E011449</t>
  </si>
  <si>
    <t>KERCKHOVE</t>
  </si>
  <si>
    <t>MQ1E011462</t>
  </si>
  <si>
    <t>LOUIS</t>
  </si>
  <si>
    <t>FILIATRE</t>
  </si>
  <si>
    <t>MQ1E009632</t>
  </si>
  <si>
    <t>NOA</t>
  </si>
  <si>
    <t>BILLIEZ</t>
  </si>
  <si>
    <t>MQ1E011452</t>
  </si>
  <si>
    <t>DIDELOT</t>
  </si>
  <si>
    <t>MA11005554</t>
  </si>
  <si>
    <t>THEOPHILE</t>
  </si>
  <si>
    <t>CHENE</t>
  </si>
  <si>
    <t>MQ1E009633</t>
  </si>
  <si>
    <t>NOLAN</t>
  </si>
  <si>
    <t>BOURDON</t>
  </si>
  <si>
    <t>MA11006672</t>
  </si>
  <si>
    <t>MA1U061609</t>
  </si>
  <si>
    <t>BENJAMIN</t>
  </si>
  <si>
    <t>VIEUDRIN</t>
  </si>
  <si>
    <t>MQ1E043408</t>
  </si>
  <si>
    <t>MELAIMI</t>
  </si>
  <si>
    <t>MA11005469</t>
  </si>
  <si>
    <t>MQ1E066403</t>
  </si>
  <si>
    <t>MQ1E012491</t>
  </si>
  <si>
    <t>BARDE</t>
  </si>
  <si>
    <t>MA11098358</t>
  </si>
  <si>
    <t>JUSTINE</t>
  </si>
  <si>
    <t>SOLESSE</t>
  </si>
  <si>
    <t>CLERMONT-FD</t>
  </si>
  <si>
    <t>F121019443</t>
  </si>
  <si>
    <t>U. Clermont Auv. STAPS</t>
  </si>
  <si>
    <t>SARA</t>
  </si>
  <si>
    <t>ETTAKI</t>
  </si>
  <si>
    <t>MA71058343</t>
  </si>
  <si>
    <t>UDL - UJM STAPS</t>
  </si>
  <si>
    <t>ELSA</t>
  </si>
  <si>
    <t>MA11008745</t>
  </si>
  <si>
    <t>ANISSA</t>
  </si>
  <si>
    <t>DOUKKALI</t>
  </si>
  <si>
    <t>CHAHINIAN</t>
  </si>
  <si>
    <t>JANE</t>
  </si>
  <si>
    <t>MA11098359</t>
  </si>
  <si>
    <t>BERARDAN</t>
  </si>
  <si>
    <t>CAMILLE</t>
  </si>
  <si>
    <t>MA1U005623</t>
  </si>
  <si>
    <t>VERNAY</t>
  </si>
  <si>
    <t>SARAH-LOUISE</t>
  </si>
  <si>
    <t>MA11086982</t>
  </si>
  <si>
    <t>PUISSANT</t>
  </si>
  <si>
    <t>LEA</t>
  </si>
  <si>
    <t>UDL - UTE LYON 3</t>
  </si>
  <si>
    <t>MA3U066355</t>
  </si>
  <si>
    <t>UHLEN</t>
  </si>
  <si>
    <t>MA11010290</t>
  </si>
  <si>
    <t>---</t>
  </si>
  <si>
    <t>COLLOMB</t>
  </si>
  <si>
    <t>NILS</t>
  </si>
  <si>
    <t>MA11091250</t>
  </si>
  <si>
    <t>HUGOUVIEUX</t>
  </si>
  <si>
    <t>ARTHUR</t>
  </si>
  <si>
    <t>MA11088042</t>
  </si>
  <si>
    <t>SBOUI</t>
  </si>
  <si>
    <t>SARAH</t>
  </si>
  <si>
    <t>MA1U037846</t>
  </si>
  <si>
    <t>BOUHELIER</t>
  </si>
  <si>
    <t>MA11023446</t>
  </si>
  <si>
    <t>KARRAY</t>
  </si>
  <si>
    <t>ILYES</t>
  </si>
  <si>
    <t>MA7T097146</t>
  </si>
  <si>
    <t>MA11098254</t>
  </si>
  <si>
    <t>KEO</t>
  </si>
  <si>
    <t>DARTOIS</t>
  </si>
  <si>
    <t>MA11072078</t>
  </si>
  <si>
    <t>ALEKSANDRE</t>
  </si>
  <si>
    <t>PETRIASHVILI</t>
  </si>
  <si>
    <t>MA11007823</t>
  </si>
  <si>
    <t>DUMONT</t>
  </si>
  <si>
    <t>MA11091941</t>
  </si>
  <si>
    <t>ANIS</t>
  </si>
  <si>
    <t>KHAMMASSI</t>
  </si>
  <si>
    <t>CHABRIER</t>
  </si>
  <si>
    <t>MA7U097422</t>
  </si>
  <si>
    <t>CHOSSANDE</t>
  </si>
  <si>
    <t>MA11098365</t>
  </si>
  <si>
    <t>ROLANCY</t>
  </si>
  <si>
    <t>ENZO</t>
  </si>
  <si>
    <t>MA11094049</t>
  </si>
  <si>
    <t>PECH</t>
  </si>
  <si>
    <t>MA2U065150</t>
  </si>
  <si>
    <t>DIAGNE</t>
  </si>
  <si>
    <t>TALLA</t>
  </si>
  <si>
    <t>MA7U061686</t>
  </si>
  <si>
    <t>VENNER</t>
  </si>
  <si>
    <t>LEON</t>
  </si>
  <si>
    <t>MA11097168</t>
  </si>
  <si>
    <t>ARBANE</t>
  </si>
  <si>
    <t>FLORIAN</t>
  </si>
  <si>
    <t>MA11046245</t>
  </si>
  <si>
    <t>YACOUBI</t>
  </si>
  <si>
    <t>MARWAN</t>
  </si>
  <si>
    <t>MA1U027301</t>
  </si>
  <si>
    <t>Trophée de la meilleure AS</t>
  </si>
  <si>
    <t>INSA DE LYON 1</t>
  </si>
  <si>
    <t>INSA DE LYON 2</t>
  </si>
  <si>
    <t>ARRAS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</si>
</sst>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56" x14ac:knownFonts="1">
    <font>
      <sz val="10"/>
      <name val="Arial"/>
    </font>
    <font>
      <sz val="10"/>
      <name val="Arial"/>
      <family val="2"/>
    </font>
    <font>
      <b/>
      <sz val="10"/>
      <color indexed="57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000099"/>
      <name val="Calibri"/>
      <family val="2"/>
      <scheme val="minor"/>
    </font>
    <font>
      <sz val="7.5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CC00CC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0"/>
      <color theme="0"/>
      <name val="Calibri"/>
      <family val="2"/>
      <scheme val="minor"/>
    </font>
    <font>
      <sz val="7.5"/>
      <color rgb="FF0000FF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sz val="10"/>
      <color rgb="FF000099"/>
      <name val="Calibri"/>
      <family val="2"/>
    </font>
    <font>
      <b/>
      <sz val="10"/>
      <color rgb="FF0000FF"/>
      <name val="Calibri"/>
      <family val="2"/>
    </font>
    <font>
      <sz val="10"/>
      <color rgb="FFFF00FF"/>
      <name val="Calibri"/>
      <family val="2"/>
    </font>
    <font>
      <sz val="10"/>
      <color rgb="FF0000CC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49">
    <xf numFmtId="0" fontId="0" fillId="0" borderId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6" borderId="21" applyNumberFormat="0" applyAlignment="0" applyProtection="0"/>
    <xf numFmtId="0" fontId="13" fillId="0" borderId="22" applyNumberFormat="0" applyFill="0" applyAlignment="0" applyProtection="0"/>
    <xf numFmtId="0" fontId="9" fillId="37" borderId="23" applyNumberFormat="0" applyFont="0" applyAlignment="0" applyProtection="0"/>
    <xf numFmtId="0" fontId="14" fillId="38" borderId="21" applyNumberFormat="0" applyAlignment="0" applyProtection="0"/>
    <xf numFmtId="164" fontId="1" fillId="0" borderId="0" applyFont="0" applyFill="0" applyBorder="0" applyAlignment="0" applyProtection="0"/>
    <xf numFmtId="0" fontId="15" fillId="39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40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41" borderId="0" applyNumberFormat="0" applyBorder="0" applyAlignment="0" applyProtection="0"/>
    <xf numFmtId="0" fontId="19" fillId="36" borderId="2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42" borderId="29" applyNumberFormat="0" applyAlignment="0" applyProtection="0"/>
  </cellStyleXfs>
  <cellXfs count="181">
    <xf numFmtId="0" fontId="0" fillId="0" borderId="0" xfId="0"/>
    <xf numFmtId="49" fontId="5" fillId="2" borderId="1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left" vertical="center"/>
    </xf>
    <xf numFmtId="164" fontId="3" fillId="0" borderId="1" xfId="3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164" fontId="3" fillId="4" borderId="1" xfId="30" applyFont="1" applyFill="1" applyBorder="1" applyAlignment="1">
      <alignment vertical="center"/>
    </xf>
    <xf numFmtId="164" fontId="3" fillId="5" borderId="1" xfId="30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164" fontId="3" fillId="6" borderId="1" xfId="30" applyFont="1" applyFill="1" applyBorder="1" applyAlignment="1">
      <alignment vertical="center"/>
    </xf>
    <xf numFmtId="164" fontId="3" fillId="7" borderId="1" xfId="30" applyFont="1" applyFill="1" applyBorder="1" applyAlignment="1">
      <alignment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164" fontId="3" fillId="0" borderId="3" xfId="30" applyFont="1" applyBorder="1" applyAlignment="1">
      <alignment vertical="center"/>
    </xf>
    <xf numFmtId="164" fontId="3" fillId="5" borderId="3" xfId="30" applyFont="1" applyFill="1" applyBorder="1" applyAlignment="1">
      <alignment vertical="center"/>
    </xf>
    <xf numFmtId="49" fontId="3" fillId="6" borderId="3" xfId="0" applyNumberFormat="1" applyFont="1" applyFill="1" applyBorder="1" applyAlignment="1">
      <alignment horizontal="center" vertical="center"/>
    </xf>
    <xf numFmtId="164" fontId="3" fillId="0" borderId="0" xfId="30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164" fontId="3" fillId="0" borderId="0" xfId="30" applyFont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left" vertical="center"/>
    </xf>
    <xf numFmtId="164" fontId="3" fillId="8" borderId="1" xfId="30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164" fontId="3" fillId="8" borderId="1" xfId="30" applyFont="1" applyFill="1" applyBorder="1" applyAlignment="1">
      <alignment vertical="center"/>
    </xf>
    <xf numFmtId="164" fontId="3" fillId="2" borderId="1" xfId="3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30" applyFont="1" applyFill="1" applyBorder="1" applyAlignment="1">
      <alignment vertical="center"/>
    </xf>
    <xf numFmtId="164" fontId="3" fillId="9" borderId="1" xfId="30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164" fontId="3" fillId="9" borderId="1" xfId="30" applyFont="1" applyFill="1" applyBorder="1" applyAlignment="1">
      <alignment vertical="center"/>
    </xf>
    <xf numFmtId="49" fontId="3" fillId="0" borderId="14" xfId="0" applyNumberFormat="1" applyFont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7" fillId="0" borderId="1" xfId="0" applyFont="1" applyBorder="1"/>
    <xf numFmtId="14" fontId="27" fillId="0" borderId="1" xfId="0" applyNumberFormat="1" applyFont="1" applyBorder="1"/>
    <xf numFmtId="0" fontId="30" fillId="0" borderId="0" xfId="0" applyFont="1"/>
    <xf numFmtId="0" fontId="32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27" fillId="0" borderId="0" xfId="0" applyFont="1" applyAlignment="1">
      <alignment vertical="top"/>
    </xf>
    <xf numFmtId="0" fontId="27" fillId="45" borderId="0" xfId="0" applyFont="1" applyFill="1"/>
    <xf numFmtId="0" fontId="37" fillId="45" borderId="0" xfId="0" applyFont="1" applyFill="1"/>
    <xf numFmtId="0" fontId="33" fillId="45" borderId="0" xfId="0" applyFont="1" applyFill="1"/>
    <xf numFmtId="0" fontId="34" fillId="45" borderId="0" xfId="0" applyFont="1" applyFill="1"/>
    <xf numFmtId="0" fontId="27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14" fontId="35" fillId="11" borderId="0" xfId="0" applyNumberFormat="1" applyFont="1" applyFill="1" applyAlignment="1">
      <alignment horizontal="left"/>
    </xf>
    <xf numFmtId="0" fontId="34" fillId="0" borderId="15" xfId="0" applyFont="1" applyBorder="1" applyAlignment="1">
      <alignment wrapText="1"/>
    </xf>
    <xf numFmtId="0" fontId="36" fillId="0" borderId="15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28" fillId="43" borderId="15" xfId="0" applyFont="1" applyFill="1" applyBorder="1" applyAlignment="1">
      <alignment horizontal="right" wrapText="1"/>
    </xf>
    <xf numFmtId="0" fontId="37" fillId="0" borderId="15" xfId="0" applyFont="1" applyBorder="1" applyAlignment="1">
      <alignment wrapText="1"/>
    </xf>
    <xf numFmtId="0" fontId="39" fillId="0" borderId="15" xfId="0" applyFont="1" applyBorder="1" applyAlignment="1">
      <alignment horizontal="right" wrapText="1"/>
    </xf>
    <xf numFmtId="0" fontId="33" fillId="0" borderId="0" xfId="0" applyFont="1"/>
    <xf numFmtId="0" fontId="34" fillId="0" borderId="0" xfId="0" applyFont="1"/>
    <xf numFmtId="0" fontId="27" fillId="0" borderId="30" xfId="0" applyFont="1" applyBorder="1" applyAlignment="1">
      <alignment vertical="top"/>
    </xf>
    <xf numFmtId="0" fontId="27" fillId="0" borderId="15" xfId="0" applyFont="1" applyBorder="1" applyAlignment="1">
      <alignment vertical="top"/>
    </xf>
    <xf numFmtId="0" fontId="41" fillId="0" borderId="15" xfId="38" applyFont="1" applyBorder="1" applyAlignment="1">
      <alignment horizontal="left" vertical="top"/>
    </xf>
    <xf numFmtId="0" fontId="31" fillId="0" borderId="30" xfId="38" applyFont="1" applyBorder="1" applyAlignment="1">
      <alignment horizontal="left" vertical="top"/>
    </xf>
    <xf numFmtId="0" fontId="27" fillId="0" borderId="30" xfId="0" applyFont="1" applyBorder="1" applyAlignment="1">
      <alignment horizontal="left" vertical="top"/>
    </xf>
    <xf numFmtId="0" fontId="27" fillId="0" borderId="30" xfId="36" applyFont="1" applyBorder="1" applyAlignment="1">
      <alignment horizontal="left" vertical="top"/>
    </xf>
    <xf numFmtId="0" fontId="34" fillId="0" borderId="30" xfId="0" applyFont="1" applyBorder="1" applyAlignment="1">
      <alignment wrapText="1"/>
    </xf>
    <xf numFmtId="0" fontId="41" fillId="0" borderId="30" xfId="38" applyFont="1" applyBorder="1" applyAlignment="1">
      <alignment horizontal="left" vertical="top"/>
    </xf>
    <xf numFmtId="0" fontId="27" fillId="0" borderId="15" xfId="0" applyFont="1" applyBorder="1"/>
    <xf numFmtId="0" fontId="46" fillId="0" borderId="15" xfId="0" applyFont="1" applyBorder="1"/>
    <xf numFmtId="0" fontId="33" fillId="0" borderId="0" xfId="0" applyFont="1" applyAlignment="1">
      <alignment horizontal="center"/>
    </xf>
    <xf numFmtId="0" fontId="39" fillId="0" borderId="30" xfId="0" applyFont="1" applyBorder="1" applyAlignment="1">
      <alignment horizontal="right" wrapText="1"/>
    </xf>
    <xf numFmtId="0" fontId="37" fillId="0" borderId="30" xfId="0" applyFont="1" applyBorder="1" applyAlignment="1">
      <alignment wrapText="1"/>
    </xf>
    <xf numFmtId="0" fontId="33" fillId="0" borderId="30" xfId="0" applyFont="1" applyBorder="1" applyAlignment="1">
      <alignment wrapText="1"/>
    </xf>
    <xf numFmtId="0" fontId="30" fillId="0" borderId="30" xfId="0" applyFont="1" applyBorder="1"/>
    <xf numFmtId="0" fontId="30" fillId="0" borderId="15" xfId="0" applyFont="1" applyBorder="1"/>
    <xf numFmtId="0" fontId="31" fillId="0" borderId="15" xfId="0" applyFont="1" applyBorder="1"/>
    <xf numFmtId="0" fontId="32" fillId="0" borderId="15" xfId="0" applyFont="1" applyBorder="1"/>
    <xf numFmtId="0" fontId="30" fillId="45" borderId="15" xfId="0" applyFont="1" applyFill="1" applyBorder="1"/>
    <xf numFmtId="0" fontId="27" fillId="47" borderId="15" xfId="0" applyFont="1" applyFill="1" applyBorder="1"/>
    <xf numFmtId="0" fontId="29" fillId="0" borderId="15" xfId="0" applyFont="1" applyBorder="1" applyAlignment="1">
      <alignment horizontal="center"/>
    </xf>
    <xf numFmtId="0" fontId="30" fillId="47" borderId="15" xfId="0" applyFont="1" applyFill="1" applyBorder="1"/>
    <xf numFmtId="0" fontId="35" fillId="10" borderId="15" xfId="0" applyFont="1" applyFill="1" applyBorder="1" applyAlignment="1">
      <alignment horizontal="center"/>
    </xf>
    <xf numFmtId="0" fontId="46" fillId="44" borderId="15" xfId="0" applyFont="1" applyFill="1" applyBorder="1"/>
    <xf numFmtId="0" fontId="28" fillId="44" borderId="32" xfId="0" applyFont="1" applyFill="1" applyBorder="1" applyAlignment="1">
      <alignment horizontal="center"/>
    </xf>
    <xf numFmtId="0" fontId="27" fillId="45" borderId="1" xfId="0" applyFont="1" applyFill="1" applyBorder="1"/>
    <xf numFmtId="0" fontId="34" fillId="0" borderId="0" xfId="0" applyFont="1" applyAlignment="1">
      <alignment wrapText="1"/>
    </xf>
    <xf numFmtId="0" fontId="28" fillId="43" borderId="33" xfId="0" applyFont="1" applyFill="1" applyBorder="1" applyAlignment="1">
      <alignment horizontal="right" wrapText="1"/>
    </xf>
    <xf numFmtId="0" fontId="39" fillId="0" borderId="33" xfId="0" applyFont="1" applyBorder="1" applyAlignment="1">
      <alignment horizontal="right" wrapText="1"/>
    </xf>
    <xf numFmtId="0" fontId="28" fillId="46" borderId="33" xfId="0" applyFont="1" applyFill="1" applyBorder="1" applyAlignment="1">
      <alignment horizontal="right" wrapText="1"/>
    </xf>
    <xf numFmtId="0" fontId="43" fillId="0" borderId="33" xfId="0" applyFont="1" applyBorder="1" applyAlignment="1">
      <alignment horizontal="right" wrapText="1"/>
    </xf>
    <xf numFmtId="0" fontId="47" fillId="0" borderId="0" xfId="0" applyFont="1"/>
    <xf numFmtId="0" fontId="33" fillId="0" borderId="0" xfId="0" applyFont="1" applyAlignment="1">
      <alignment horizontal="left"/>
    </xf>
    <xf numFmtId="0" fontId="33" fillId="0" borderId="15" xfId="0" applyFont="1" applyBorder="1"/>
    <xf numFmtId="0" fontId="29" fillId="0" borderId="15" xfId="0" applyFont="1" applyBorder="1" applyAlignment="1">
      <alignment horizontal="center" vertical="center"/>
    </xf>
    <xf numFmtId="0" fontId="27" fillId="0" borderId="33" xfId="0" applyFont="1" applyBorder="1"/>
    <xf numFmtId="0" fontId="28" fillId="0" borderId="15" xfId="0" applyFont="1" applyBorder="1" applyAlignment="1">
      <alignment horizontal="center" vertical="center"/>
    </xf>
    <xf numFmtId="0" fontId="46" fillId="0" borderId="15" xfId="0" applyFont="1" applyBorder="1" applyAlignment="1">
      <alignment wrapText="1"/>
    </xf>
    <xf numFmtId="0" fontId="31" fillId="0" borderId="30" xfId="0" applyFont="1" applyBorder="1"/>
    <xf numFmtId="0" fontId="32" fillId="0" borderId="30" xfId="0" applyFont="1" applyBorder="1"/>
    <xf numFmtId="0" fontId="33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44" fillId="0" borderId="36" xfId="38" applyFont="1" applyBorder="1" applyAlignment="1">
      <alignment horizontal="left" vertical="top"/>
    </xf>
    <xf numFmtId="0" fontId="34" fillId="0" borderId="15" xfId="0" applyFont="1" applyBorder="1"/>
    <xf numFmtId="0" fontId="28" fillId="43" borderId="15" xfId="0" applyFont="1" applyFill="1" applyBorder="1" applyAlignment="1">
      <alignment horizontal="center" wrapText="1"/>
    </xf>
    <xf numFmtId="0" fontId="48" fillId="0" borderId="15" xfId="0" applyFont="1" applyBorder="1" applyAlignment="1">
      <alignment wrapText="1"/>
    </xf>
    <xf numFmtId="0" fontId="49" fillId="43" borderId="15" xfId="0" applyFont="1" applyFill="1" applyBorder="1" applyAlignment="1">
      <alignment horizontal="center" wrapText="1"/>
    </xf>
    <xf numFmtId="0" fontId="50" fillId="0" borderId="15" xfId="0" applyFont="1" applyBorder="1" applyAlignment="1">
      <alignment wrapText="1"/>
    </xf>
    <xf numFmtId="0" fontId="51" fillId="0" borderId="15" xfId="0" applyFont="1" applyBorder="1" applyAlignment="1">
      <alignment wrapText="1"/>
    </xf>
    <xf numFmtId="0" fontId="52" fillId="0" borderId="15" xfId="0" applyFont="1" applyBorder="1" applyAlignment="1">
      <alignment wrapText="1"/>
    </xf>
    <xf numFmtId="0" fontId="53" fillId="0" borderId="15" xfId="0" applyFont="1" applyBorder="1" applyAlignment="1">
      <alignment wrapText="1"/>
    </xf>
    <xf numFmtId="0" fontId="48" fillId="0" borderId="15" xfId="0" applyFont="1" applyBorder="1" applyAlignment="1">
      <alignment horizontal="center" wrapText="1"/>
    </xf>
    <xf numFmtId="0" fontId="49" fillId="43" borderId="15" xfId="0" applyFont="1" applyFill="1" applyBorder="1" applyAlignment="1">
      <alignment wrapText="1"/>
    </xf>
    <xf numFmtId="0" fontId="27" fillId="0" borderId="15" xfId="0" applyFont="1" applyBorder="1" applyAlignment="1">
      <alignment horizontal="center"/>
    </xf>
    <xf numFmtId="0" fontId="32" fillId="0" borderId="15" xfId="0" applyFont="1" applyBorder="1" applyAlignment="1">
      <alignment horizontal="left"/>
    </xf>
    <xf numFmtId="0" fontId="29" fillId="0" borderId="15" xfId="0" applyFont="1" applyBorder="1" applyAlignment="1">
      <alignment horizontal="right"/>
    </xf>
    <xf numFmtId="0" fontId="30" fillId="0" borderId="15" xfId="0" applyFont="1" applyBorder="1" applyAlignment="1">
      <alignment horizontal="left"/>
    </xf>
    <xf numFmtId="0" fontId="31" fillId="0" borderId="15" xfId="0" applyFont="1" applyBorder="1" applyAlignment="1">
      <alignment horizontal="center"/>
    </xf>
    <xf numFmtId="0" fontId="38" fillId="0" borderId="15" xfId="0" applyFont="1" applyBorder="1"/>
    <xf numFmtId="0" fontId="40" fillId="0" borderId="15" xfId="0" applyFont="1" applyBorder="1"/>
    <xf numFmtId="0" fontId="28" fillId="43" borderId="15" xfId="0" applyFont="1" applyFill="1" applyBorder="1" applyAlignment="1">
      <alignment horizontal="center"/>
    </xf>
    <xf numFmtId="14" fontId="35" fillId="11" borderId="15" xfId="0" applyNumberFormat="1" applyFont="1" applyFill="1" applyBorder="1" applyAlignment="1">
      <alignment horizontal="left"/>
    </xf>
    <xf numFmtId="0" fontId="31" fillId="0" borderId="15" xfId="38" applyFont="1" applyBorder="1" applyAlignment="1">
      <alignment horizontal="left" vertical="top"/>
    </xf>
    <xf numFmtId="0" fontId="28" fillId="46" borderId="15" xfId="0" applyFont="1" applyFill="1" applyBorder="1" applyAlignment="1">
      <alignment horizontal="right" wrapText="1"/>
    </xf>
    <xf numFmtId="0" fontId="0" fillId="0" borderId="15" xfId="0" applyBorder="1"/>
    <xf numFmtId="0" fontId="54" fillId="0" borderId="15" xfId="0" applyFont="1" applyBorder="1" applyAlignment="1">
      <alignment wrapText="1"/>
    </xf>
    <xf numFmtId="0" fontId="55" fillId="0" borderId="15" xfId="0" applyFont="1" applyBorder="1" applyAlignment="1">
      <alignment wrapText="1"/>
    </xf>
    <xf numFmtId="0" fontId="54" fillId="48" borderId="15" xfId="0" applyFont="1" applyFill="1" applyBorder="1" applyAlignment="1">
      <alignment wrapText="1"/>
    </xf>
    <xf numFmtId="0" fontId="51" fillId="48" borderId="15" xfId="0" applyFont="1" applyFill="1" applyBorder="1" applyAlignment="1">
      <alignment wrapText="1"/>
    </xf>
    <xf numFmtId="0" fontId="36" fillId="48" borderId="15" xfId="0" applyFont="1" applyFill="1" applyBorder="1" applyAlignment="1">
      <alignment wrapText="1"/>
    </xf>
    <xf numFmtId="0" fontId="33" fillId="48" borderId="15" xfId="0" applyFont="1" applyFill="1" applyBorder="1" applyAlignment="1">
      <alignment wrapText="1"/>
    </xf>
    <xf numFmtId="0" fontId="27" fillId="0" borderId="36" xfId="0" applyFont="1" applyBorder="1" applyAlignment="1">
      <alignment horizontal="left" vertical="top"/>
    </xf>
    <xf numFmtId="0" fontId="34" fillId="0" borderId="36" xfId="0" applyFont="1" applyBorder="1" applyAlignment="1">
      <alignment horizontal="left" vertical="top"/>
    </xf>
    <xf numFmtId="0" fontId="45" fillId="0" borderId="36" xfId="0" applyFont="1" applyBorder="1" applyAlignment="1">
      <alignment horizontal="right" vertical="top"/>
    </xf>
    <xf numFmtId="0" fontId="27" fillId="0" borderId="34" xfId="0" applyFont="1" applyBorder="1" applyAlignment="1">
      <alignment horizontal="left" vertical="top"/>
    </xf>
    <xf numFmtId="0" fontId="44" fillId="0" borderId="34" xfId="38" applyFont="1" applyBorder="1" applyAlignment="1">
      <alignment horizontal="left" vertical="top"/>
    </xf>
    <xf numFmtId="0" fontId="34" fillId="0" borderId="34" xfId="0" applyFont="1" applyBorder="1" applyAlignment="1">
      <alignment horizontal="left" vertical="top"/>
    </xf>
    <xf numFmtId="0" fontId="45" fillId="0" borderId="34" xfId="0" applyFont="1" applyBorder="1" applyAlignment="1">
      <alignment horizontal="right" vertical="top"/>
    </xf>
    <xf numFmtId="0" fontId="28" fillId="43" borderId="30" xfId="0" applyFont="1" applyFill="1" applyBorder="1" applyAlignment="1">
      <alignment horizontal="right" wrapText="1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0" fontId="28" fillId="44" borderId="32" xfId="0" applyFont="1" applyFill="1" applyBorder="1" applyAlignment="1">
      <alignment horizontal="center"/>
    </xf>
    <xf numFmtId="0" fontId="27" fillId="45" borderId="31" xfId="0" applyFont="1" applyFill="1" applyBorder="1" applyAlignment="1">
      <alignment horizontal="center"/>
    </xf>
    <xf numFmtId="0" fontId="27" fillId="45" borderId="0" xfId="0" applyFont="1" applyFill="1" applyAlignment="1">
      <alignment horizontal="center"/>
    </xf>
    <xf numFmtId="0" fontId="28" fillId="44" borderId="0" xfId="0" applyFont="1" applyFill="1" applyAlignment="1">
      <alignment horizontal="center" vertical="center"/>
    </xf>
    <xf numFmtId="0" fontId="27" fillId="0" borderId="30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44" fillId="0" borderId="30" xfId="38" applyFont="1" applyBorder="1" applyAlignment="1">
      <alignment horizontal="left" vertical="top" wrapText="1"/>
    </xf>
    <xf numFmtId="0" fontId="34" fillId="0" borderId="30" xfId="0" applyFont="1" applyBorder="1" applyAlignment="1">
      <alignment horizontal="left" vertical="top" wrapText="1"/>
    </xf>
    <xf numFmtId="0" fontId="45" fillId="0" borderId="34" xfId="0" applyFont="1" applyBorder="1" applyAlignment="1">
      <alignment horizontal="right" vertical="top" wrapText="1"/>
    </xf>
    <xf numFmtId="0" fontId="45" fillId="0" borderId="35" xfId="0" applyFont="1" applyBorder="1" applyAlignment="1">
      <alignment horizontal="right" vertical="top" wrapText="1"/>
    </xf>
    <xf numFmtId="0" fontId="42" fillId="10" borderId="0" xfId="0" applyFont="1" applyFill="1" applyAlignment="1">
      <alignment horizontal="center" vertical="center"/>
    </xf>
    <xf numFmtId="0" fontId="42" fillId="10" borderId="15" xfId="0" applyFont="1" applyFill="1" applyBorder="1" applyAlignment="1">
      <alignment horizontal="center" vertical="center"/>
    </xf>
  </cellXfs>
  <cellStyles count="49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 xr:uid="{00000000-0005-0000-0000-00001B000000}"/>
    <cellStyle name="Entrée" xfId="29" builtinId="20" customBuiltin="1"/>
    <cellStyle name="Euro" xfId="30" xr:uid="{00000000-0005-0000-0000-00001D000000}"/>
    <cellStyle name="Insatisfaisant" xfId="31" builtinId="27" customBuiltin="1"/>
    <cellStyle name="Lien hypertexte 2" xfId="32" xr:uid="{00000000-0005-0000-0000-00001F000000}"/>
    <cellStyle name="Neutre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rmal 4 2" xfId="37" xr:uid="{00000000-0005-0000-0000-000025000000}"/>
    <cellStyle name="Normal_RHONE ALPES 2010" xfId="38" xr:uid="{00000000-0005-0000-0000-000026000000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00"/>
      <color rgb="FFFF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436D86D2-61E3-4149-9673-324926FF8FC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9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C666A452-041B-458C-9A7E-B354476306D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FF808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104775</xdr:colOff>
      <xdr:row>0</xdr:row>
      <xdr:rowOff>0</xdr:rowOff>
    </xdr:to>
    <xdr:pic>
      <xdr:nvPicPr>
        <xdr:cNvPr id="10527" name="Picture 24">
          <a:extLst>
            <a:ext uri="{FF2B5EF4-FFF2-40B4-BE49-F238E27FC236}">
              <a16:creationId xmlns:a16="http://schemas.microsoft.com/office/drawing/2014/main" id="{686583E2-1270-48DD-B87F-8148C50B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2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WordArt 25">
          <a:extLst>
            <a:ext uri="{FF2B5EF4-FFF2-40B4-BE49-F238E27FC236}">
              <a16:creationId xmlns:a16="http://schemas.microsoft.com/office/drawing/2014/main" id="{F0DAE831-12C6-45CA-AFB9-BF29CBB89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0"/>
          <a:ext cx="19907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CHAMPIONNAT ET COUPE 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KARATE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C13C98A-AE01-4C4B-9603-921DB2C2EBD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9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B2D95357-C006-4B39-9F2D-FFE7A4D60C2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FF808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104775</xdr:colOff>
      <xdr:row>0</xdr:row>
      <xdr:rowOff>0</xdr:rowOff>
    </xdr:to>
    <xdr:pic>
      <xdr:nvPicPr>
        <xdr:cNvPr id="1464" name="Picture 24">
          <a:extLst>
            <a:ext uri="{FF2B5EF4-FFF2-40B4-BE49-F238E27FC236}">
              <a16:creationId xmlns:a16="http://schemas.microsoft.com/office/drawing/2014/main" id="{1502FD16-7236-4FBC-95D1-C9A6F20D4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76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9" name="WordArt 25">
          <a:extLst>
            <a:ext uri="{FF2B5EF4-FFF2-40B4-BE49-F238E27FC236}">
              <a16:creationId xmlns:a16="http://schemas.microsoft.com/office/drawing/2014/main" id="{94070D9F-462E-46D6-891C-62E02EF647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00550" y="0"/>
          <a:ext cx="2247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CHAMPIONNAT ET COUPE 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Palatino Linotype"/>
            </a:rPr>
            <a:t>KARATE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67"/>
  <sheetViews>
    <sheetView workbookViewId="0">
      <selection activeCell="P26" sqref="P26"/>
    </sheetView>
  </sheetViews>
  <sheetFormatPr baseColWidth="10" defaultRowHeight="13.5" customHeight="1" x14ac:dyDescent="0.2"/>
  <cols>
    <col min="1" max="1" width="3" style="7" bestFit="1" customWidth="1"/>
    <col min="2" max="2" width="12" style="7" customWidth="1"/>
    <col min="3" max="3" width="13.28515625" style="7" bestFit="1" customWidth="1"/>
    <col min="4" max="4" width="2.5703125" style="7" bestFit="1" customWidth="1"/>
    <col min="5" max="5" width="21.28515625" style="7" bestFit="1" customWidth="1"/>
    <col min="6" max="6" width="6" style="7" bestFit="1" customWidth="1"/>
    <col min="7" max="7" width="7.28515625" style="9" bestFit="1" customWidth="1"/>
    <col min="8" max="8" width="7.85546875" style="7" customWidth="1"/>
    <col min="9" max="10" width="7.42578125" style="7" bestFit="1" customWidth="1"/>
    <col min="11" max="13" width="8.42578125" style="7" bestFit="1" customWidth="1"/>
    <col min="14" max="14" width="6.42578125" style="9" customWidth="1"/>
    <col min="15" max="15" width="6" style="7" bestFit="1" customWidth="1"/>
    <col min="16" max="16384" width="11.42578125" style="7"/>
  </cols>
  <sheetData>
    <row r="1" spans="1:255" ht="13.5" customHeight="1" x14ac:dyDescent="0.2">
      <c r="B1" s="158" t="s">
        <v>1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255" ht="13.5" customHeight="1" x14ac:dyDescent="0.2">
      <c r="B2" s="159" t="s">
        <v>2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255" ht="13.5" customHeight="1" thickBot="1" x14ac:dyDescent="0.25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255" ht="25.5" customHeight="1" x14ac:dyDescent="0.2">
      <c r="B4" s="160" t="s">
        <v>3</v>
      </c>
      <c r="C4" s="160"/>
      <c r="D4" s="160"/>
      <c r="E4" s="160"/>
      <c r="F4" s="160"/>
      <c r="G4" s="160"/>
      <c r="H4" s="36" t="s">
        <v>117</v>
      </c>
      <c r="I4" s="161" t="s">
        <v>175</v>
      </c>
      <c r="J4" s="162"/>
      <c r="K4" s="163" t="s">
        <v>133</v>
      </c>
      <c r="L4" s="162"/>
      <c r="M4" s="40"/>
      <c r="N4" s="36" t="s">
        <v>135</v>
      </c>
    </row>
    <row r="5" spans="1:255" s="2" customFormat="1" ht="13.5" customHeight="1" thickBot="1" x14ac:dyDescent="0.25">
      <c r="B5" s="1" t="s">
        <v>4</v>
      </c>
      <c r="C5" s="1" t="s">
        <v>5</v>
      </c>
      <c r="D5" s="21"/>
      <c r="E5" s="1" t="s">
        <v>6</v>
      </c>
      <c r="F5" s="1" t="s">
        <v>173</v>
      </c>
      <c r="G5" s="1" t="s">
        <v>7</v>
      </c>
      <c r="H5" s="10" t="s">
        <v>118</v>
      </c>
      <c r="I5" s="15" t="s">
        <v>167</v>
      </c>
      <c r="J5" s="15" t="s">
        <v>167</v>
      </c>
      <c r="K5" s="15" t="s">
        <v>165</v>
      </c>
      <c r="L5" s="15" t="s">
        <v>166</v>
      </c>
      <c r="M5" s="22" t="s">
        <v>134</v>
      </c>
      <c r="N5" s="10" t="s">
        <v>132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</row>
    <row r="6" spans="1:255" s="4" customFormat="1" ht="13.5" customHeight="1" thickTop="1" x14ac:dyDescent="0.2">
      <c r="A6" s="4" t="s">
        <v>71</v>
      </c>
      <c r="B6" s="3" t="s">
        <v>122</v>
      </c>
      <c r="C6" s="3" t="s">
        <v>68</v>
      </c>
      <c r="D6" s="3" t="s">
        <v>11</v>
      </c>
      <c r="E6" s="3" t="s">
        <v>123</v>
      </c>
      <c r="F6" s="3" t="s">
        <v>12</v>
      </c>
      <c r="G6" s="8" t="s">
        <v>10</v>
      </c>
      <c r="H6" s="17"/>
      <c r="I6" s="16">
        <v>0</v>
      </c>
      <c r="J6" s="16">
        <v>0</v>
      </c>
      <c r="K6" s="16">
        <v>9.5</v>
      </c>
      <c r="L6" s="16">
        <v>9.5</v>
      </c>
      <c r="M6" s="23">
        <f t="shared" ref="M6:M16" si="0">SUM(I6:L6)</f>
        <v>19</v>
      </c>
      <c r="N6" s="26" t="s">
        <v>71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5" customFormat="1" ht="13.5" customHeight="1" x14ac:dyDescent="0.2">
      <c r="A7" s="5" t="s">
        <v>72</v>
      </c>
      <c r="B7" s="3" t="s">
        <v>27</v>
      </c>
      <c r="C7" s="3" t="s">
        <v>121</v>
      </c>
      <c r="D7" s="3" t="s">
        <v>11</v>
      </c>
      <c r="E7" s="6" t="s">
        <v>34</v>
      </c>
      <c r="F7" s="3" t="s">
        <v>12</v>
      </c>
      <c r="G7" s="8" t="s">
        <v>10</v>
      </c>
      <c r="H7" s="19" t="s">
        <v>71</v>
      </c>
      <c r="I7" s="16">
        <v>0</v>
      </c>
      <c r="J7" s="16">
        <v>0</v>
      </c>
      <c r="K7" s="16">
        <v>9.5</v>
      </c>
      <c r="L7" s="16">
        <v>9.5</v>
      </c>
      <c r="M7" s="23">
        <f t="shared" si="0"/>
        <v>19</v>
      </c>
      <c r="N7" s="26" t="s">
        <v>72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s="4" customFormat="1" ht="13.5" customHeight="1" thickBot="1" x14ac:dyDescent="0.25">
      <c r="A8" s="4" t="s">
        <v>73</v>
      </c>
      <c r="B8" s="3" t="s">
        <v>20</v>
      </c>
      <c r="C8" s="3" t="s">
        <v>136</v>
      </c>
      <c r="D8" s="3" t="s">
        <v>11</v>
      </c>
      <c r="E8" s="3" t="s">
        <v>137</v>
      </c>
      <c r="F8" s="3" t="s">
        <v>12</v>
      </c>
      <c r="G8" s="8" t="s">
        <v>10</v>
      </c>
      <c r="H8" s="18"/>
      <c r="I8" s="16">
        <v>0</v>
      </c>
      <c r="J8" s="16">
        <v>0</v>
      </c>
      <c r="K8" s="16">
        <v>9.5</v>
      </c>
      <c r="L8" s="16">
        <v>9.5</v>
      </c>
      <c r="M8" s="23">
        <f t="shared" si="0"/>
        <v>19</v>
      </c>
      <c r="N8" s="26" t="s">
        <v>73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</row>
    <row r="9" spans="1:255" s="4" customFormat="1" ht="13.5" customHeight="1" thickTop="1" x14ac:dyDescent="0.2">
      <c r="A9" s="5" t="s">
        <v>74</v>
      </c>
      <c r="B9" s="3" t="s">
        <v>20</v>
      </c>
      <c r="C9" s="3" t="s">
        <v>138</v>
      </c>
      <c r="D9" s="3" t="s">
        <v>11</v>
      </c>
      <c r="E9" s="3" t="s">
        <v>139</v>
      </c>
      <c r="F9" s="3" t="s">
        <v>12</v>
      </c>
      <c r="G9" s="8" t="s">
        <v>10</v>
      </c>
      <c r="H9" s="17"/>
      <c r="I9" s="16">
        <v>0</v>
      </c>
      <c r="J9" s="16">
        <v>0</v>
      </c>
      <c r="K9" s="16">
        <v>9.5</v>
      </c>
      <c r="L9" s="16">
        <v>9.5</v>
      </c>
      <c r="M9" s="23">
        <f t="shared" si="0"/>
        <v>19</v>
      </c>
      <c r="N9" s="26" t="s">
        <v>74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</row>
    <row r="10" spans="1:255" s="5" customFormat="1" ht="13.5" customHeight="1" x14ac:dyDescent="0.2">
      <c r="A10" s="4" t="s">
        <v>75</v>
      </c>
      <c r="B10" s="6" t="s">
        <v>28</v>
      </c>
      <c r="C10" s="6" t="s">
        <v>25</v>
      </c>
      <c r="D10" s="6" t="s">
        <v>11</v>
      </c>
      <c r="E10" s="6" t="s">
        <v>29</v>
      </c>
      <c r="F10" s="6" t="s">
        <v>14</v>
      </c>
      <c r="G10" s="8" t="s">
        <v>10</v>
      </c>
      <c r="H10" s="19" t="s">
        <v>72</v>
      </c>
      <c r="I10" s="16">
        <v>0</v>
      </c>
      <c r="J10" s="16">
        <v>0</v>
      </c>
      <c r="K10" s="16">
        <v>9.5</v>
      </c>
      <c r="L10" s="16">
        <v>9.5</v>
      </c>
      <c r="M10" s="23">
        <f t="shared" si="0"/>
        <v>19</v>
      </c>
      <c r="N10" s="26" t="s">
        <v>75</v>
      </c>
    </row>
    <row r="11" spans="1:255" s="5" customFormat="1" ht="13.5" customHeight="1" thickBot="1" x14ac:dyDescent="0.25">
      <c r="A11" s="5" t="s">
        <v>76</v>
      </c>
      <c r="B11" s="6" t="s">
        <v>39</v>
      </c>
      <c r="C11" s="6" t="s">
        <v>24</v>
      </c>
      <c r="D11" s="6" t="s">
        <v>11</v>
      </c>
      <c r="E11" s="6" t="s">
        <v>29</v>
      </c>
      <c r="F11" s="6" t="s">
        <v>14</v>
      </c>
      <c r="G11" s="8" t="s">
        <v>10</v>
      </c>
      <c r="H11" s="18"/>
      <c r="I11" s="16">
        <v>0</v>
      </c>
      <c r="J11" s="16">
        <v>0</v>
      </c>
      <c r="K11" s="16">
        <v>9.5</v>
      </c>
      <c r="L11" s="16">
        <v>9.5</v>
      </c>
      <c r="M11" s="23">
        <f t="shared" si="0"/>
        <v>19</v>
      </c>
      <c r="N11" s="26" t="s">
        <v>76</v>
      </c>
    </row>
    <row r="12" spans="1:255" s="5" customFormat="1" ht="13.5" customHeight="1" thickTop="1" x14ac:dyDescent="0.2">
      <c r="A12" s="4" t="s">
        <v>77</v>
      </c>
      <c r="B12" s="6" t="s">
        <v>140</v>
      </c>
      <c r="C12" s="6" t="s">
        <v>141</v>
      </c>
      <c r="D12" s="6" t="s">
        <v>11</v>
      </c>
      <c r="E12" s="6" t="s">
        <v>29</v>
      </c>
      <c r="F12" s="6" t="s">
        <v>14</v>
      </c>
      <c r="G12" s="8" t="s">
        <v>10</v>
      </c>
      <c r="H12" s="19" t="s">
        <v>73</v>
      </c>
      <c r="I12" s="16">
        <v>0</v>
      </c>
      <c r="J12" s="16">
        <v>0</v>
      </c>
      <c r="K12" s="16">
        <v>9.5</v>
      </c>
      <c r="L12" s="16">
        <v>9.5</v>
      </c>
      <c r="M12" s="23">
        <f t="shared" si="0"/>
        <v>19</v>
      </c>
      <c r="N12" s="26" t="s">
        <v>77</v>
      </c>
    </row>
    <row r="13" spans="1:255" s="5" customFormat="1" ht="13.5" customHeight="1" thickBot="1" x14ac:dyDescent="0.25">
      <c r="A13" s="5" t="s">
        <v>78</v>
      </c>
      <c r="B13" s="6" t="s">
        <v>45</v>
      </c>
      <c r="C13" s="6" t="s">
        <v>38</v>
      </c>
      <c r="D13" s="6" t="s">
        <v>11</v>
      </c>
      <c r="E13" s="6" t="s">
        <v>29</v>
      </c>
      <c r="F13" s="6" t="s">
        <v>14</v>
      </c>
      <c r="G13" s="8" t="s">
        <v>114</v>
      </c>
      <c r="H13" s="18"/>
      <c r="I13" s="16">
        <v>0</v>
      </c>
      <c r="J13" s="16">
        <v>0</v>
      </c>
      <c r="K13" s="16">
        <v>9.5</v>
      </c>
      <c r="L13" s="16">
        <v>9.5</v>
      </c>
      <c r="M13" s="23">
        <f t="shared" si="0"/>
        <v>19</v>
      </c>
      <c r="N13" s="26" t="s">
        <v>78</v>
      </c>
    </row>
    <row r="14" spans="1:255" s="5" customFormat="1" ht="13.5" customHeight="1" thickTop="1" x14ac:dyDescent="0.2">
      <c r="A14" s="4" t="s">
        <v>79</v>
      </c>
      <c r="B14" s="3" t="s">
        <v>47</v>
      </c>
      <c r="C14" s="3" t="s">
        <v>48</v>
      </c>
      <c r="D14" s="3" t="s">
        <v>11</v>
      </c>
      <c r="E14" s="3" t="s">
        <v>29</v>
      </c>
      <c r="F14" s="3" t="s">
        <v>14</v>
      </c>
      <c r="G14" s="8" t="s">
        <v>10</v>
      </c>
      <c r="H14" s="17"/>
      <c r="I14" s="16">
        <v>0</v>
      </c>
      <c r="J14" s="16">
        <v>0</v>
      </c>
      <c r="K14" s="16">
        <v>9.5</v>
      </c>
      <c r="L14" s="16">
        <v>9.5</v>
      </c>
      <c r="M14" s="23">
        <f t="shared" si="0"/>
        <v>19</v>
      </c>
      <c r="N14" s="26" t="s">
        <v>79</v>
      </c>
    </row>
    <row r="15" spans="1:255" s="5" customFormat="1" ht="13.5" customHeight="1" x14ac:dyDescent="0.2">
      <c r="A15" s="5" t="s">
        <v>80</v>
      </c>
      <c r="B15" s="3" t="s">
        <v>49</v>
      </c>
      <c r="C15" s="3" t="s">
        <v>50</v>
      </c>
      <c r="D15" s="3" t="s">
        <v>11</v>
      </c>
      <c r="E15" s="3" t="s">
        <v>29</v>
      </c>
      <c r="F15" s="3" t="s">
        <v>14</v>
      </c>
      <c r="G15" s="8" t="s">
        <v>114</v>
      </c>
      <c r="H15" s="19" t="s">
        <v>74</v>
      </c>
      <c r="I15" s="16">
        <v>0</v>
      </c>
      <c r="J15" s="16">
        <v>0</v>
      </c>
      <c r="K15" s="16">
        <v>9.5</v>
      </c>
      <c r="L15" s="16">
        <v>9.5</v>
      </c>
      <c r="M15" s="23">
        <f t="shared" si="0"/>
        <v>19</v>
      </c>
      <c r="N15" s="26" t="s">
        <v>80</v>
      </c>
    </row>
    <row r="16" spans="1:255" s="5" customFormat="1" ht="13.5" customHeight="1" thickBot="1" x14ac:dyDescent="0.25">
      <c r="A16" s="4" t="s">
        <v>81</v>
      </c>
      <c r="B16" s="6" t="s">
        <v>32</v>
      </c>
      <c r="C16" s="6" t="s">
        <v>33</v>
      </c>
      <c r="D16" s="6" t="s">
        <v>11</v>
      </c>
      <c r="E16" s="6" t="s">
        <v>34</v>
      </c>
      <c r="F16" s="6" t="s">
        <v>14</v>
      </c>
      <c r="G16" s="8" t="s">
        <v>10</v>
      </c>
      <c r="H16" s="18"/>
      <c r="I16" s="16">
        <v>0</v>
      </c>
      <c r="J16" s="16">
        <v>0</v>
      </c>
      <c r="K16" s="16">
        <v>9.5</v>
      </c>
      <c r="L16" s="16">
        <v>9.5</v>
      </c>
      <c r="M16" s="23">
        <f t="shared" si="0"/>
        <v>19</v>
      </c>
      <c r="N16" s="26" t="s">
        <v>81</v>
      </c>
    </row>
    <row r="17" spans="1:14" s="4" customFormat="1" ht="13.5" customHeight="1" thickTop="1" thickBot="1" x14ac:dyDescent="0.25"/>
    <row r="18" spans="1:14" s="5" customFormat="1" ht="13.5" customHeight="1" thickTop="1" x14ac:dyDescent="0.2">
      <c r="A18" s="5" t="s">
        <v>82</v>
      </c>
      <c r="B18" s="6" t="s">
        <v>70</v>
      </c>
      <c r="C18" s="6" t="s">
        <v>19</v>
      </c>
      <c r="D18" s="6" t="s">
        <v>9</v>
      </c>
      <c r="E18" s="6"/>
      <c r="F18" s="6" t="s">
        <v>12</v>
      </c>
      <c r="G18" s="8" t="s">
        <v>10</v>
      </c>
      <c r="H18" s="17"/>
      <c r="I18" s="16">
        <v>0</v>
      </c>
      <c r="J18" s="16">
        <v>0</v>
      </c>
      <c r="K18" s="16">
        <v>9.5</v>
      </c>
      <c r="L18" s="16">
        <v>9.5</v>
      </c>
      <c r="M18" s="24">
        <f t="shared" ref="M18:M39" si="1">SUM(I18:L18)</f>
        <v>19</v>
      </c>
      <c r="N18" s="27" t="s">
        <v>163</v>
      </c>
    </row>
    <row r="19" spans="1:14" s="4" customFormat="1" ht="13.5" customHeight="1" x14ac:dyDescent="0.2">
      <c r="A19" s="4" t="s">
        <v>83</v>
      </c>
      <c r="B19" s="6" t="s">
        <v>20</v>
      </c>
      <c r="C19" s="6" t="s">
        <v>142</v>
      </c>
      <c r="D19" s="6" t="s">
        <v>9</v>
      </c>
      <c r="E19" s="6" t="s">
        <v>143</v>
      </c>
      <c r="F19" s="6" t="s">
        <v>12</v>
      </c>
      <c r="G19" s="8" t="s">
        <v>10</v>
      </c>
      <c r="H19" s="19" t="s">
        <v>75</v>
      </c>
      <c r="I19" s="16">
        <v>0</v>
      </c>
      <c r="J19" s="16">
        <v>0</v>
      </c>
      <c r="K19" s="16">
        <v>9.5</v>
      </c>
      <c r="L19" s="16">
        <v>9.5</v>
      </c>
      <c r="M19" s="24">
        <f t="shared" si="1"/>
        <v>19</v>
      </c>
      <c r="N19" s="27" t="s">
        <v>82</v>
      </c>
    </row>
    <row r="20" spans="1:14" s="4" customFormat="1" ht="13.5" customHeight="1" thickBot="1" x14ac:dyDescent="0.25">
      <c r="A20" s="5" t="s">
        <v>84</v>
      </c>
      <c r="B20" s="6" t="s">
        <v>20</v>
      </c>
      <c r="C20" s="6" t="s">
        <v>144</v>
      </c>
      <c r="D20" s="6" t="s">
        <v>9</v>
      </c>
      <c r="E20" s="6" t="s">
        <v>145</v>
      </c>
      <c r="F20" s="6" t="s">
        <v>12</v>
      </c>
      <c r="G20" s="8"/>
      <c r="H20" s="18"/>
      <c r="I20" s="16">
        <v>0</v>
      </c>
      <c r="J20" s="16">
        <v>0</v>
      </c>
      <c r="K20" s="16">
        <v>9.5</v>
      </c>
      <c r="L20" s="16">
        <v>9.5</v>
      </c>
      <c r="M20" s="28">
        <f t="shared" si="1"/>
        <v>19</v>
      </c>
      <c r="N20" s="27" t="s">
        <v>83</v>
      </c>
    </row>
    <row r="21" spans="1:14" s="4" customFormat="1" ht="13.5" customHeight="1" thickTop="1" x14ac:dyDescent="0.2">
      <c r="A21" s="4" t="s">
        <v>85</v>
      </c>
      <c r="B21" s="6" t="s">
        <v>20</v>
      </c>
      <c r="C21" s="6" t="s">
        <v>146</v>
      </c>
      <c r="D21" s="6" t="s">
        <v>9</v>
      </c>
      <c r="E21" s="6" t="s">
        <v>125</v>
      </c>
      <c r="F21" s="6" t="s">
        <v>12</v>
      </c>
      <c r="G21" s="8"/>
      <c r="H21" s="17"/>
      <c r="I21" s="16">
        <v>4</v>
      </c>
      <c r="J21" s="16">
        <v>4</v>
      </c>
      <c r="K21" s="16">
        <v>9.5</v>
      </c>
      <c r="L21" s="16">
        <v>9.5</v>
      </c>
      <c r="M21" s="24">
        <f t="shared" si="1"/>
        <v>27</v>
      </c>
      <c r="N21" s="27" t="s">
        <v>84</v>
      </c>
    </row>
    <row r="22" spans="1:14" s="4" customFormat="1" ht="13.5" customHeight="1" x14ac:dyDescent="0.2">
      <c r="A22" s="5" t="s">
        <v>86</v>
      </c>
      <c r="B22" s="6" t="s">
        <v>20</v>
      </c>
      <c r="C22" s="6" t="s">
        <v>147</v>
      </c>
      <c r="D22" s="6" t="s">
        <v>9</v>
      </c>
      <c r="E22" s="6" t="s">
        <v>0</v>
      </c>
      <c r="F22" s="6" t="s">
        <v>12</v>
      </c>
      <c r="G22" s="8"/>
      <c r="H22" s="19" t="s">
        <v>76</v>
      </c>
      <c r="I22" s="16">
        <v>0</v>
      </c>
      <c r="J22" s="16">
        <v>0</v>
      </c>
      <c r="K22" s="16">
        <v>9.5</v>
      </c>
      <c r="L22" s="16">
        <v>9.5</v>
      </c>
      <c r="M22" s="24">
        <f t="shared" si="1"/>
        <v>19</v>
      </c>
      <c r="N22" s="27" t="s">
        <v>85</v>
      </c>
    </row>
    <row r="23" spans="1:14" s="4" customFormat="1" ht="13.5" customHeight="1" thickBot="1" x14ac:dyDescent="0.25">
      <c r="A23" s="4" t="s">
        <v>87</v>
      </c>
      <c r="B23" s="6" t="s">
        <v>20</v>
      </c>
      <c r="C23" s="6" t="s">
        <v>149</v>
      </c>
      <c r="D23" s="6" t="s">
        <v>9</v>
      </c>
      <c r="E23" s="6" t="s">
        <v>44</v>
      </c>
      <c r="F23" s="6" t="s">
        <v>12</v>
      </c>
      <c r="G23" s="8"/>
      <c r="H23" s="18"/>
      <c r="I23" s="16">
        <v>0</v>
      </c>
      <c r="J23" s="16">
        <v>0</v>
      </c>
      <c r="K23" s="16">
        <v>9.5</v>
      </c>
      <c r="L23" s="16">
        <v>9.5</v>
      </c>
      <c r="M23" s="24">
        <f t="shared" si="1"/>
        <v>19</v>
      </c>
      <c r="N23" s="27" t="s">
        <v>86</v>
      </c>
    </row>
    <row r="24" spans="1:14" s="4" customFormat="1" ht="13.5" customHeight="1" thickTop="1" x14ac:dyDescent="0.2">
      <c r="A24" s="5" t="s">
        <v>88</v>
      </c>
      <c r="B24" s="3" t="s">
        <v>63</v>
      </c>
      <c r="C24" s="3" t="s">
        <v>64</v>
      </c>
      <c r="D24" s="3" t="s">
        <v>9</v>
      </c>
      <c r="E24" s="3" t="s">
        <v>65</v>
      </c>
      <c r="F24" s="3" t="s">
        <v>14</v>
      </c>
      <c r="G24" s="8" t="s">
        <v>10</v>
      </c>
      <c r="H24" s="17"/>
      <c r="I24" s="16">
        <v>0</v>
      </c>
      <c r="J24" s="16">
        <v>0</v>
      </c>
      <c r="K24" s="16">
        <v>9.5</v>
      </c>
      <c r="L24" s="16">
        <v>9.5</v>
      </c>
      <c r="M24" s="24">
        <f t="shared" si="1"/>
        <v>19</v>
      </c>
      <c r="N24" s="27" t="s">
        <v>87</v>
      </c>
    </row>
    <row r="25" spans="1:14" s="5" customFormat="1" ht="13.5" customHeight="1" x14ac:dyDescent="0.2">
      <c r="A25" s="4" t="s">
        <v>89</v>
      </c>
      <c r="B25" s="3" t="s">
        <v>58</v>
      </c>
      <c r="C25" s="3" t="s">
        <v>17</v>
      </c>
      <c r="D25" s="3" t="s">
        <v>9</v>
      </c>
      <c r="E25" s="3" t="s">
        <v>0</v>
      </c>
      <c r="F25" s="3" t="s">
        <v>14</v>
      </c>
      <c r="G25" s="8" t="s">
        <v>114</v>
      </c>
      <c r="H25" s="19" t="s">
        <v>77</v>
      </c>
      <c r="I25" s="16">
        <v>0</v>
      </c>
      <c r="J25" s="16">
        <v>0</v>
      </c>
      <c r="K25" s="16">
        <v>9.5</v>
      </c>
      <c r="L25" s="16">
        <v>9.5</v>
      </c>
      <c r="M25" s="24">
        <f t="shared" si="1"/>
        <v>19</v>
      </c>
      <c r="N25" s="27" t="s">
        <v>88</v>
      </c>
    </row>
    <row r="26" spans="1:14" s="5" customFormat="1" ht="13.5" customHeight="1" thickBot="1" x14ac:dyDescent="0.25">
      <c r="A26" s="5" t="s">
        <v>90</v>
      </c>
      <c r="B26" s="6" t="s">
        <v>116</v>
      </c>
      <c r="C26" s="6" t="s">
        <v>24</v>
      </c>
      <c r="D26" s="3" t="s">
        <v>9</v>
      </c>
      <c r="E26" s="3" t="s">
        <v>0</v>
      </c>
      <c r="F26" s="3" t="s">
        <v>14</v>
      </c>
      <c r="G26" s="8" t="s">
        <v>21</v>
      </c>
      <c r="H26" s="18"/>
      <c r="I26" s="16">
        <v>0</v>
      </c>
      <c r="J26" s="16">
        <v>0</v>
      </c>
      <c r="K26" s="16">
        <v>9.5</v>
      </c>
      <c r="L26" s="16">
        <v>9.5</v>
      </c>
      <c r="M26" s="24">
        <f t="shared" si="1"/>
        <v>19</v>
      </c>
      <c r="N26" s="27" t="s">
        <v>89</v>
      </c>
    </row>
    <row r="27" spans="1:14" s="4" customFormat="1" ht="13.5" customHeight="1" thickTop="1" x14ac:dyDescent="0.2">
      <c r="A27" s="4" t="s">
        <v>91</v>
      </c>
      <c r="B27" s="6" t="s">
        <v>150</v>
      </c>
      <c r="C27" s="6"/>
      <c r="D27" s="3" t="s">
        <v>9</v>
      </c>
      <c r="E27" s="3" t="s">
        <v>0</v>
      </c>
      <c r="F27" s="3" t="s">
        <v>14</v>
      </c>
      <c r="G27" s="8" t="s">
        <v>21</v>
      </c>
      <c r="H27" s="17"/>
      <c r="I27" s="16">
        <v>0</v>
      </c>
      <c r="J27" s="16">
        <v>0</v>
      </c>
      <c r="K27" s="16">
        <v>9.5</v>
      </c>
      <c r="L27" s="16">
        <v>9.5</v>
      </c>
      <c r="M27" s="24">
        <f t="shared" si="1"/>
        <v>19</v>
      </c>
      <c r="N27" s="27" t="s">
        <v>90</v>
      </c>
    </row>
    <row r="28" spans="1:14" s="4" customFormat="1" ht="13.5" customHeight="1" x14ac:dyDescent="0.2">
      <c r="A28" s="5" t="s">
        <v>92</v>
      </c>
      <c r="B28" s="6" t="s">
        <v>151</v>
      </c>
      <c r="C28" s="6" t="s">
        <v>154</v>
      </c>
      <c r="D28" s="3" t="s">
        <v>9</v>
      </c>
      <c r="E28" s="3" t="s">
        <v>0</v>
      </c>
      <c r="F28" s="3" t="s">
        <v>14</v>
      </c>
      <c r="G28" s="8" t="s">
        <v>21</v>
      </c>
      <c r="H28" s="19" t="s">
        <v>78</v>
      </c>
      <c r="I28" s="16">
        <v>0</v>
      </c>
      <c r="J28" s="16">
        <v>0</v>
      </c>
      <c r="K28" s="16">
        <v>9.5</v>
      </c>
      <c r="L28" s="16">
        <v>9.5</v>
      </c>
      <c r="M28" s="24">
        <f t="shared" si="1"/>
        <v>19</v>
      </c>
      <c r="N28" s="27" t="s">
        <v>91</v>
      </c>
    </row>
    <row r="29" spans="1:14" s="4" customFormat="1" ht="13.5" customHeight="1" thickBot="1" x14ac:dyDescent="0.25">
      <c r="A29" s="4" t="s">
        <v>93</v>
      </c>
      <c r="B29" s="6" t="s">
        <v>152</v>
      </c>
      <c r="C29" s="6" t="s">
        <v>153</v>
      </c>
      <c r="D29" s="3" t="s">
        <v>9</v>
      </c>
      <c r="E29" s="3" t="s">
        <v>0</v>
      </c>
      <c r="F29" s="3" t="s">
        <v>14</v>
      </c>
      <c r="G29" s="8" t="s">
        <v>21</v>
      </c>
      <c r="H29" s="18"/>
      <c r="I29" s="16">
        <v>0</v>
      </c>
      <c r="J29" s="16">
        <v>0</v>
      </c>
      <c r="K29" s="16">
        <v>9.5</v>
      </c>
      <c r="L29" s="16">
        <v>9.5</v>
      </c>
      <c r="M29" s="24">
        <f t="shared" si="1"/>
        <v>19</v>
      </c>
      <c r="N29" s="27" t="s">
        <v>92</v>
      </c>
    </row>
    <row r="30" spans="1:14" s="4" customFormat="1" ht="13.5" customHeight="1" thickTop="1" x14ac:dyDescent="0.2">
      <c r="A30" s="5" t="s">
        <v>94</v>
      </c>
      <c r="B30" s="3" t="s">
        <v>30</v>
      </c>
      <c r="C30" s="3" t="s">
        <v>18</v>
      </c>
      <c r="D30" s="3" t="s">
        <v>9</v>
      </c>
      <c r="E30" s="3" t="s">
        <v>29</v>
      </c>
      <c r="F30" s="3" t="s">
        <v>14</v>
      </c>
      <c r="G30" s="8" t="s">
        <v>10</v>
      </c>
      <c r="H30" s="17"/>
      <c r="I30" s="16">
        <v>0</v>
      </c>
      <c r="J30" s="16">
        <v>0</v>
      </c>
      <c r="K30" s="16">
        <v>9.5</v>
      </c>
      <c r="L30" s="16">
        <v>9.5</v>
      </c>
      <c r="M30" s="24">
        <f t="shared" si="1"/>
        <v>19</v>
      </c>
      <c r="N30" s="27" t="s">
        <v>93</v>
      </c>
    </row>
    <row r="31" spans="1:14" s="4" customFormat="1" ht="13.5" customHeight="1" x14ac:dyDescent="0.2">
      <c r="A31" s="4" t="s">
        <v>95</v>
      </c>
      <c r="B31" s="3" t="s">
        <v>46</v>
      </c>
      <c r="C31" s="3" t="s">
        <v>8</v>
      </c>
      <c r="D31" s="3" t="s">
        <v>9</v>
      </c>
      <c r="E31" s="3" t="s">
        <v>29</v>
      </c>
      <c r="F31" s="3" t="s">
        <v>14</v>
      </c>
      <c r="G31" s="8" t="s">
        <v>10</v>
      </c>
      <c r="H31" s="19" t="s">
        <v>79</v>
      </c>
      <c r="I31" s="16">
        <v>0</v>
      </c>
      <c r="J31" s="16">
        <v>0</v>
      </c>
      <c r="K31" s="16">
        <v>9.5</v>
      </c>
      <c r="L31" s="16">
        <v>9.5</v>
      </c>
      <c r="M31" s="24">
        <f t="shared" si="1"/>
        <v>19</v>
      </c>
      <c r="N31" s="27" t="s">
        <v>94</v>
      </c>
    </row>
    <row r="32" spans="1:14" s="5" customFormat="1" ht="13.5" customHeight="1" thickBot="1" x14ac:dyDescent="0.25">
      <c r="A32" s="5" t="s">
        <v>96</v>
      </c>
      <c r="B32" s="3" t="s">
        <v>51</v>
      </c>
      <c r="C32" s="3" t="s">
        <v>15</v>
      </c>
      <c r="D32" s="3" t="s">
        <v>9</v>
      </c>
      <c r="E32" s="3" t="s">
        <v>29</v>
      </c>
      <c r="F32" s="3" t="s">
        <v>14</v>
      </c>
      <c r="G32" s="8" t="s">
        <v>10</v>
      </c>
      <c r="H32" s="18"/>
      <c r="I32" s="16">
        <v>0</v>
      </c>
      <c r="J32" s="16">
        <v>0</v>
      </c>
      <c r="K32" s="16">
        <v>9.5</v>
      </c>
      <c r="L32" s="16">
        <v>9.5</v>
      </c>
      <c r="M32" s="24">
        <f t="shared" si="1"/>
        <v>19</v>
      </c>
      <c r="N32" s="27" t="s">
        <v>95</v>
      </c>
    </row>
    <row r="33" spans="1:15" s="4" customFormat="1" ht="13.5" customHeight="1" thickTop="1" x14ac:dyDescent="0.2">
      <c r="A33" s="4" t="s">
        <v>97</v>
      </c>
      <c r="B33" s="3" t="s">
        <v>52</v>
      </c>
      <c r="C33" s="3" t="s">
        <v>53</v>
      </c>
      <c r="D33" s="3" t="s">
        <v>9</v>
      </c>
      <c r="E33" s="3" t="s">
        <v>29</v>
      </c>
      <c r="F33" s="3" t="s">
        <v>14</v>
      </c>
      <c r="G33" s="8" t="s">
        <v>114</v>
      </c>
      <c r="H33" s="17"/>
      <c r="I33" s="16">
        <v>0</v>
      </c>
      <c r="J33" s="16">
        <v>0</v>
      </c>
      <c r="K33" s="16">
        <v>9.5</v>
      </c>
      <c r="L33" s="16">
        <v>9.5</v>
      </c>
      <c r="M33" s="24">
        <f t="shared" si="1"/>
        <v>19</v>
      </c>
      <c r="N33" s="27" t="s">
        <v>96</v>
      </c>
    </row>
    <row r="34" spans="1:15" s="4" customFormat="1" ht="13.5" customHeight="1" x14ac:dyDescent="0.2">
      <c r="A34" s="5" t="s">
        <v>98</v>
      </c>
      <c r="B34" s="3" t="s">
        <v>54</v>
      </c>
      <c r="C34" s="3" t="s">
        <v>18</v>
      </c>
      <c r="D34" s="3" t="s">
        <v>9</v>
      </c>
      <c r="E34" s="3" t="s">
        <v>29</v>
      </c>
      <c r="F34" s="3" t="s">
        <v>14</v>
      </c>
      <c r="G34" s="8" t="s">
        <v>114</v>
      </c>
      <c r="H34" s="19" t="s">
        <v>80</v>
      </c>
      <c r="I34" s="16">
        <v>0</v>
      </c>
      <c r="J34" s="16">
        <v>0</v>
      </c>
      <c r="K34" s="16">
        <v>9.5</v>
      </c>
      <c r="L34" s="16">
        <v>9.5</v>
      </c>
      <c r="M34" s="24">
        <f t="shared" si="1"/>
        <v>19</v>
      </c>
      <c r="N34" s="27" t="s">
        <v>97</v>
      </c>
    </row>
    <row r="35" spans="1:15" s="5" customFormat="1" ht="13.5" customHeight="1" thickBot="1" x14ac:dyDescent="0.25">
      <c r="A35" s="4" t="s">
        <v>99</v>
      </c>
      <c r="B35" s="3" t="s">
        <v>55</v>
      </c>
      <c r="C35" s="3" t="s">
        <v>13</v>
      </c>
      <c r="D35" s="3" t="s">
        <v>9</v>
      </c>
      <c r="E35" s="3" t="s">
        <v>29</v>
      </c>
      <c r="F35" s="3" t="s">
        <v>14</v>
      </c>
      <c r="G35" s="8" t="s">
        <v>10</v>
      </c>
      <c r="H35" s="18"/>
      <c r="I35" s="16">
        <v>0</v>
      </c>
      <c r="J35" s="16">
        <v>0</v>
      </c>
      <c r="K35" s="16">
        <v>9.5</v>
      </c>
      <c r="L35" s="16">
        <v>9.5</v>
      </c>
      <c r="M35" s="24">
        <f t="shared" si="1"/>
        <v>19</v>
      </c>
      <c r="N35" s="27" t="s">
        <v>98</v>
      </c>
    </row>
    <row r="36" spans="1:15" s="4" customFormat="1" ht="13.5" customHeight="1" thickTop="1" x14ac:dyDescent="0.2">
      <c r="A36" s="5" t="s">
        <v>100</v>
      </c>
      <c r="B36" s="3" t="s">
        <v>56</v>
      </c>
      <c r="C36" s="3" t="s">
        <v>57</v>
      </c>
      <c r="D36" s="3" t="s">
        <v>9</v>
      </c>
      <c r="E36" s="3" t="s">
        <v>29</v>
      </c>
      <c r="F36" s="3" t="s">
        <v>14</v>
      </c>
      <c r="G36" s="8" t="s">
        <v>114</v>
      </c>
      <c r="H36" s="17"/>
      <c r="I36" s="16">
        <v>0</v>
      </c>
      <c r="J36" s="16">
        <v>0</v>
      </c>
      <c r="K36" s="16">
        <v>9.5</v>
      </c>
      <c r="L36" s="16">
        <v>9.5</v>
      </c>
      <c r="M36" s="24">
        <f t="shared" si="1"/>
        <v>19</v>
      </c>
      <c r="N36" s="27" t="s">
        <v>99</v>
      </c>
    </row>
    <row r="37" spans="1:15" s="5" customFormat="1" ht="13.5" customHeight="1" x14ac:dyDescent="0.2">
      <c r="A37" s="4" t="s">
        <v>101</v>
      </c>
      <c r="B37" s="3" t="s">
        <v>61</v>
      </c>
      <c r="C37" s="3" t="s">
        <v>62</v>
      </c>
      <c r="D37" s="3" t="s">
        <v>9</v>
      </c>
      <c r="E37" s="3" t="s">
        <v>29</v>
      </c>
      <c r="F37" s="3" t="s">
        <v>14</v>
      </c>
      <c r="G37" s="8" t="s">
        <v>114</v>
      </c>
      <c r="H37" s="19" t="s">
        <v>81</v>
      </c>
      <c r="I37" s="16">
        <v>0</v>
      </c>
      <c r="J37" s="16">
        <v>0</v>
      </c>
      <c r="K37" s="16">
        <v>9.5</v>
      </c>
      <c r="L37" s="16">
        <v>9.5</v>
      </c>
      <c r="M37" s="24">
        <f t="shared" si="1"/>
        <v>19</v>
      </c>
      <c r="N37" s="27" t="s">
        <v>100</v>
      </c>
    </row>
    <row r="38" spans="1:15" s="5" customFormat="1" ht="13.5" customHeight="1" thickBot="1" x14ac:dyDescent="0.25">
      <c r="A38" s="5" t="s">
        <v>102</v>
      </c>
      <c r="B38" s="3" t="s">
        <v>66</v>
      </c>
      <c r="C38" s="3" t="s">
        <v>67</v>
      </c>
      <c r="D38" s="3" t="s">
        <v>9</v>
      </c>
      <c r="E38" s="3" t="s">
        <v>29</v>
      </c>
      <c r="F38" s="3" t="s">
        <v>14</v>
      </c>
      <c r="G38" s="8" t="s">
        <v>10</v>
      </c>
      <c r="H38" s="18"/>
      <c r="I38" s="16">
        <v>0</v>
      </c>
      <c r="J38" s="16">
        <v>0</v>
      </c>
      <c r="K38" s="16">
        <v>9.5</v>
      </c>
      <c r="L38" s="16">
        <v>9.5</v>
      </c>
      <c r="M38" s="24">
        <f t="shared" si="1"/>
        <v>19</v>
      </c>
      <c r="N38" s="27" t="s">
        <v>101</v>
      </c>
    </row>
    <row r="39" spans="1:15" s="5" customFormat="1" ht="13.5" customHeight="1" thickTop="1" x14ac:dyDescent="0.2">
      <c r="A39" s="4" t="s">
        <v>103</v>
      </c>
      <c r="B39" s="6" t="s">
        <v>115</v>
      </c>
      <c r="C39" s="6"/>
      <c r="D39" s="3" t="s">
        <v>9</v>
      </c>
      <c r="E39" s="3" t="s">
        <v>29</v>
      </c>
      <c r="F39" s="3" t="s">
        <v>14</v>
      </c>
      <c r="G39" s="8" t="s">
        <v>21</v>
      </c>
      <c r="H39" s="17"/>
      <c r="I39" s="16">
        <v>0</v>
      </c>
      <c r="J39" s="16">
        <v>0</v>
      </c>
      <c r="K39" s="16">
        <v>9.5</v>
      </c>
      <c r="L39" s="16">
        <v>9.5</v>
      </c>
      <c r="M39" s="24">
        <f t="shared" si="1"/>
        <v>19</v>
      </c>
      <c r="N39" s="27" t="s">
        <v>102</v>
      </c>
    </row>
    <row r="40" spans="1:15" s="5" customFormat="1" ht="13.5" customHeight="1" thickBot="1" x14ac:dyDescent="0.25">
      <c r="A40" s="5" t="s">
        <v>104</v>
      </c>
      <c r="B40" s="3" t="s">
        <v>42</v>
      </c>
      <c r="C40" s="3" t="s">
        <v>43</v>
      </c>
      <c r="D40" s="3" t="s">
        <v>9</v>
      </c>
      <c r="E40" s="3" t="s">
        <v>44</v>
      </c>
      <c r="F40" s="3" t="s">
        <v>14</v>
      </c>
      <c r="G40" s="8" t="s">
        <v>10</v>
      </c>
      <c r="H40" s="19" t="s">
        <v>82</v>
      </c>
      <c r="I40" s="16">
        <v>0</v>
      </c>
      <c r="J40" s="16">
        <v>0</v>
      </c>
      <c r="K40" s="16">
        <v>9.5</v>
      </c>
      <c r="L40" s="16">
        <v>9.5</v>
      </c>
      <c r="M40" s="28">
        <f>SUM(I40:L40)</f>
        <v>19</v>
      </c>
      <c r="N40" s="27" t="s">
        <v>103</v>
      </c>
      <c r="O40" s="5" t="s">
        <v>155</v>
      </c>
    </row>
    <row r="41" spans="1:15" s="5" customFormat="1" ht="13.5" customHeight="1" thickTop="1" x14ac:dyDescent="0.2">
      <c r="A41" s="4" t="s">
        <v>105</v>
      </c>
      <c r="B41" s="3" t="s">
        <v>40</v>
      </c>
      <c r="C41" s="3" t="s">
        <v>41</v>
      </c>
      <c r="D41" s="3" t="s">
        <v>9</v>
      </c>
      <c r="E41" s="3" t="s">
        <v>34</v>
      </c>
      <c r="F41" s="3" t="s">
        <v>14</v>
      </c>
      <c r="G41" s="8" t="s">
        <v>10</v>
      </c>
      <c r="H41" s="17"/>
      <c r="I41" s="16">
        <v>0</v>
      </c>
      <c r="J41" s="16">
        <v>0</v>
      </c>
      <c r="K41" s="16">
        <v>9.5</v>
      </c>
      <c r="L41" s="16">
        <v>0</v>
      </c>
      <c r="M41" s="28">
        <f>SUM(I41:L41)</f>
        <v>9.5</v>
      </c>
      <c r="N41" s="38" t="s">
        <v>104</v>
      </c>
    </row>
    <row r="42" spans="1:15" s="5" customFormat="1" ht="13.5" customHeight="1" x14ac:dyDescent="0.2">
      <c r="A42" s="5" t="s">
        <v>106</v>
      </c>
      <c r="B42" s="31" t="s">
        <v>59</v>
      </c>
      <c r="C42" s="31" t="s">
        <v>18</v>
      </c>
      <c r="D42" s="31" t="s">
        <v>9</v>
      </c>
      <c r="E42" s="31" t="s">
        <v>60</v>
      </c>
      <c r="F42" s="31" t="s">
        <v>14</v>
      </c>
      <c r="G42" s="12" t="s">
        <v>10</v>
      </c>
      <c r="H42" s="19" t="s">
        <v>83</v>
      </c>
      <c r="I42" s="32">
        <v>0</v>
      </c>
      <c r="J42" s="32">
        <v>0</v>
      </c>
      <c r="K42" s="16">
        <v>9.5</v>
      </c>
      <c r="L42" s="16">
        <v>9.5</v>
      </c>
      <c r="M42" s="33">
        <f>SUM(I42:L42)</f>
        <v>19</v>
      </c>
      <c r="N42" s="34" t="s">
        <v>105</v>
      </c>
      <c r="O42" s="5" t="s">
        <v>156</v>
      </c>
    </row>
    <row r="43" spans="1:15" s="5" customFormat="1" ht="13.5" customHeight="1" thickBot="1" x14ac:dyDescent="0.25">
      <c r="A43" s="4" t="s">
        <v>107</v>
      </c>
      <c r="B43" s="6" t="s">
        <v>124</v>
      </c>
      <c r="C43" s="6" t="s">
        <v>26</v>
      </c>
      <c r="D43" s="6" t="s">
        <v>9</v>
      </c>
      <c r="E43" s="6" t="s">
        <v>125</v>
      </c>
      <c r="F43" s="6" t="s">
        <v>12</v>
      </c>
      <c r="G43" s="8" t="s">
        <v>113</v>
      </c>
      <c r="H43" s="18"/>
      <c r="I43" s="16">
        <v>0</v>
      </c>
      <c r="J43" s="16">
        <v>4</v>
      </c>
      <c r="K43" s="16">
        <v>0</v>
      </c>
      <c r="L43" s="16">
        <v>13.65</v>
      </c>
      <c r="M43" s="29">
        <f>SUM(I43:L43)</f>
        <v>17.649999999999999</v>
      </c>
      <c r="N43" s="37" t="s">
        <v>163</v>
      </c>
    </row>
    <row r="44" spans="1:15" s="5" customFormat="1" ht="13.5" customHeight="1" thickTop="1" thickBot="1" x14ac:dyDescent="0.25">
      <c r="B44" s="4"/>
      <c r="C44" s="4"/>
      <c r="D44" s="4"/>
      <c r="E44" s="4"/>
      <c r="F44" s="4"/>
      <c r="G44" s="25"/>
      <c r="H44" s="9"/>
      <c r="I44" s="35"/>
      <c r="J44" s="35"/>
      <c r="K44" s="35"/>
      <c r="L44" s="35"/>
      <c r="M44" s="35"/>
      <c r="N44" s="35"/>
    </row>
    <row r="45" spans="1:15" s="5" customFormat="1" ht="13.5" customHeight="1" thickTop="1" x14ac:dyDescent="0.2">
      <c r="A45" s="5" t="s">
        <v>108</v>
      </c>
      <c r="B45" s="3" t="s">
        <v>157</v>
      </c>
      <c r="C45" s="3" t="s">
        <v>57</v>
      </c>
      <c r="D45" s="3"/>
      <c r="E45" s="3" t="s">
        <v>34</v>
      </c>
      <c r="F45" s="3" t="s">
        <v>12</v>
      </c>
      <c r="G45" s="6" t="s">
        <v>164</v>
      </c>
      <c r="H45" s="17"/>
      <c r="I45" s="16">
        <v>4</v>
      </c>
      <c r="J45" s="16">
        <v>4</v>
      </c>
      <c r="K45" s="16">
        <v>14.25</v>
      </c>
      <c r="L45" s="16">
        <v>14.25</v>
      </c>
      <c r="M45" s="29">
        <f t="shared" ref="M45:M50" si="2">SUM(I45:L45)</f>
        <v>36.5</v>
      </c>
      <c r="N45" s="30" t="s">
        <v>106</v>
      </c>
      <c r="O45" s="5" t="s">
        <v>168</v>
      </c>
    </row>
    <row r="46" spans="1:15" s="5" customFormat="1" ht="13.5" customHeight="1" thickBot="1" x14ac:dyDescent="0.25">
      <c r="A46" s="4" t="s">
        <v>109</v>
      </c>
      <c r="B46" s="3" t="s">
        <v>158</v>
      </c>
      <c r="C46" s="3"/>
      <c r="D46" s="3"/>
      <c r="E46" s="6" t="s">
        <v>29</v>
      </c>
      <c r="F46" s="3" t="s">
        <v>14</v>
      </c>
      <c r="G46" s="6" t="s">
        <v>164</v>
      </c>
      <c r="H46" s="18" t="s">
        <v>84</v>
      </c>
      <c r="I46" s="16">
        <v>4</v>
      </c>
      <c r="J46" s="16">
        <v>4</v>
      </c>
      <c r="K46" s="16">
        <v>14.25</v>
      </c>
      <c r="L46" s="16">
        <v>14.25</v>
      </c>
      <c r="M46" s="29">
        <f t="shared" si="2"/>
        <v>36.5</v>
      </c>
      <c r="N46" s="30" t="s">
        <v>107</v>
      </c>
      <c r="O46" s="5" t="s">
        <v>168</v>
      </c>
    </row>
    <row r="47" spans="1:15" s="5" customFormat="1" ht="13.5" customHeight="1" thickTop="1" x14ac:dyDescent="0.2">
      <c r="A47" s="5" t="s">
        <v>110</v>
      </c>
      <c r="B47" s="3" t="s">
        <v>159</v>
      </c>
      <c r="C47" s="3"/>
      <c r="D47" s="3"/>
      <c r="E47" s="6" t="s">
        <v>29</v>
      </c>
      <c r="F47" s="3" t="s">
        <v>14</v>
      </c>
      <c r="G47" s="6" t="s">
        <v>164</v>
      </c>
      <c r="H47" s="17"/>
      <c r="I47" s="16">
        <v>4</v>
      </c>
      <c r="J47" s="16">
        <v>4</v>
      </c>
      <c r="K47" s="16">
        <v>14.25</v>
      </c>
      <c r="L47" s="16">
        <v>14.25</v>
      </c>
      <c r="M47" s="29">
        <f t="shared" si="2"/>
        <v>36.5</v>
      </c>
      <c r="N47" s="30" t="s">
        <v>108</v>
      </c>
      <c r="O47" s="5" t="s">
        <v>168</v>
      </c>
    </row>
    <row r="48" spans="1:15" s="5" customFormat="1" ht="13.5" customHeight="1" thickBot="1" x14ac:dyDescent="0.25">
      <c r="A48" s="4" t="s">
        <v>111</v>
      </c>
      <c r="B48" s="3" t="s">
        <v>160</v>
      </c>
      <c r="C48" s="3"/>
      <c r="D48" s="3"/>
      <c r="E48" s="6" t="s">
        <v>29</v>
      </c>
      <c r="F48" s="3" t="s">
        <v>14</v>
      </c>
      <c r="G48" s="6" t="s">
        <v>164</v>
      </c>
      <c r="H48" s="18" t="s">
        <v>85</v>
      </c>
      <c r="I48" s="16">
        <v>4</v>
      </c>
      <c r="J48" s="16">
        <v>4</v>
      </c>
      <c r="K48" s="16">
        <v>14.25</v>
      </c>
      <c r="L48" s="16">
        <v>14.25</v>
      </c>
      <c r="M48" s="29">
        <f t="shared" si="2"/>
        <v>36.5</v>
      </c>
      <c r="N48" s="30" t="s">
        <v>109</v>
      </c>
      <c r="O48" s="5" t="s">
        <v>168</v>
      </c>
    </row>
    <row r="49" spans="1:15" s="5" customFormat="1" ht="13.5" customHeight="1" thickTop="1" x14ac:dyDescent="0.2">
      <c r="A49" s="5" t="s">
        <v>112</v>
      </c>
      <c r="B49" s="3" t="s">
        <v>161</v>
      </c>
      <c r="C49" s="3"/>
      <c r="D49" s="3"/>
      <c r="E49" s="6" t="s">
        <v>29</v>
      </c>
      <c r="F49" s="3" t="s">
        <v>14</v>
      </c>
      <c r="G49" s="6" t="s">
        <v>164</v>
      </c>
      <c r="H49" s="17"/>
      <c r="I49" s="16">
        <v>4</v>
      </c>
      <c r="J49" s="16">
        <v>4</v>
      </c>
      <c r="K49" s="16">
        <v>14.25</v>
      </c>
      <c r="L49" s="16">
        <v>14.25</v>
      </c>
      <c r="M49" s="29">
        <f t="shared" si="2"/>
        <v>36.5</v>
      </c>
      <c r="N49" s="30" t="s">
        <v>110</v>
      </c>
      <c r="O49" s="5" t="s">
        <v>168</v>
      </c>
    </row>
    <row r="50" spans="1:15" s="5" customFormat="1" ht="13.5" customHeight="1" thickBot="1" x14ac:dyDescent="0.25">
      <c r="A50" s="4" t="s">
        <v>119</v>
      </c>
      <c r="B50" s="3" t="s">
        <v>162</v>
      </c>
      <c r="C50" s="3"/>
      <c r="D50" s="3"/>
      <c r="E50" s="6" t="s">
        <v>29</v>
      </c>
      <c r="F50" s="3" t="s">
        <v>14</v>
      </c>
      <c r="G50" s="6" t="s">
        <v>164</v>
      </c>
      <c r="H50" s="18" t="s">
        <v>86</v>
      </c>
      <c r="I50" s="16">
        <v>4</v>
      </c>
      <c r="J50" s="16">
        <v>4</v>
      </c>
      <c r="K50" s="16">
        <v>14.25</v>
      </c>
      <c r="L50" s="16">
        <v>14.25</v>
      </c>
      <c r="M50" s="29">
        <f t="shared" si="2"/>
        <v>36.5</v>
      </c>
      <c r="N50" s="30" t="s">
        <v>111</v>
      </c>
      <c r="O50" s="5" t="s">
        <v>168</v>
      </c>
    </row>
    <row r="51" spans="1:15" s="5" customFormat="1" ht="13.5" customHeight="1" thickTop="1" thickBot="1" x14ac:dyDescent="0.25">
      <c r="B51" s="4"/>
      <c r="C51" s="4"/>
      <c r="D51" s="4"/>
      <c r="E51" s="4"/>
      <c r="F51" s="4"/>
      <c r="G51" s="25"/>
      <c r="H51" s="9"/>
      <c r="I51" s="35"/>
      <c r="J51" s="35"/>
      <c r="K51" s="35"/>
      <c r="L51" s="35"/>
      <c r="M51" s="35"/>
      <c r="N51" s="35"/>
    </row>
    <row r="52" spans="1:15" s="5" customFormat="1" ht="13.5" customHeight="1" thickTop="1" thickBot="1" x14ac:dyDescent="0.25">
      <c r="A52" s="4" t="s">
        <v>126</v>
      </c>
      <c r="B52" s="6" t="s">
        <v>120</v>
      </c>
      <c r="C52" s="6" t="s">
        <v>23</v>
      </c>
      <c r="D52" s="6" t="s">
        <v>9</v>
      </c>
      <c r="E52" s="3" t="s">
        <v>34</v>
      </c>
      <c r="F52" s="6" t="s">
        <v>12</v>
      </c>
      <c r="G52" s="8" t="s">
        <v>113</v>
      </c>
      <c r="H52" s="20" t="s">
        <v>87</v>
      </c>
      <c r="I52" s="16">
        <v>4</v>
      </c>
      <c r="J52" s="16">
        <v>4</v>
      </c>
      <c r="K52" s="16">
        <f>28+0.5</f>
        <v>28.5</v>
      </c>
      <c r="L52" s="16">
        <f>28+0.5</f>
        <v>28.5</v>
      </c>
      <c r="M52" s="29">
        <f>SUM(I52:L52)</f>
        <v>65</v>
      </c>
      <c r="N52" s="30" t="s">
        <v>112</v>
      </c>
      <c r="O52" s="5" t="s">
        <v>169</v>
      </c>
    </row>
    <row r="53" spans="1:15" s="5" customFormat="1" ht="13.5" customHeight="1" thickTop="1" thickBot="1" x14ac:dyDescent="0.25"/>
    <row r="54" spans="1:15" s="5" customFormat="1" ht="13.5" customHeight="1" thickTop="1" x14ac:dyDescent="0.2">
      <c r="A54" s="4" t="s">
        <v>127</v>
      </c>
      <c r="B54" s="6" t="s">
        <v>129</v>
      </c>
      <c r="C54" s="6" t="s">
        <v>16</v>
      </c>
      <c r="D54" s="6" t="s">
        <v>9</v>
      </c>
      <c r="E54" s="6" t="s">
        <v>29</v>
      </c>
      <c r="F54" s="6" t="s">
        <v>14</v>
      </c>
      <c r="G54" s="8" t="s">
        <v>113</v>
      </c>
      <c r="H54" s="17" t="s">
        <v>88</v>
      </c>
      <c r="I54" s="16">
        <v>4</v>
      </c>
      <c r="J54" s="16">
        <v>4</v>
      </c>
      <c r="K54" s="16">
        <v>14.25</v>
      </c>
      <c r="L54" s="16">
        <v>14.25</v>
      </c>
      <c r="M54" s="29">
        <f>SUM(I54:L54)</f>
        <v>36.5</v>
      </c>
      <c r="N54" s="30" t="s">
        <v>119</v>
      </c>
      <c r="O54" s="5" t="s">
        <v>170</v>
      </c>
    </row>
    <row r="55" spans="1:15" s="5" customFormat="1" ht="13.5" customHeight="1" thickBot="1" x14ac:dyDescent="0.25">
      <c r="A55" s="5" t="s">
        <v>128</v>
      </c>
      <c r="B55" s="11" t="s">
        <v>130</v>
      </c>
      <c r="C55" s="11" t="s">
        <v>69</v>
      </c>
      <c r="D55" s="11" t="s">
        <v>9</v>
      </c>
      <c r="E55" s="11" t="s">
        <v>60</v>
      </c>
      <c r="F55" s="11" t="s">
        <v>14</v>
      </c>
      <c r="G55" s="12" t="s">
        <v>113</v>
      </c>
      <c r="H55" s="18"/>
      <c r="I55" s="16">
        <v>4</v>
      </c>
      <c r="J55" s="16">
        <v>4</v>
      </c>
      <c r="K55" s="16">
        <v>14.25</v>
      </c>
      <c r="L55" s="16">
        <v>14.25</v>
      </c>
      <c r="M55" s="29">
        <f>SUM(I55:L55)</f>
        <v>36.5</v>
      </c>
      <c r="N55" s="39" t="s">
        <v>126</v>
      </c>
      <c r="O55" s="5" t="s">
        <v>171</v>
      </c>
    </row>
    <row r="56" spans="1:15" ht="13.5" customHeight="1" thickTop="1" thickBot="1" x14ac:dyDescent="0.25">
      <c r="A56" s="4" t="s">
        <v>131</v>
      </c>
      <c r="B56" s="13" t="s">
        <v>174</v>
      </c>
      <c r="C56" s="13"/>
      <c r="D56" s="13"/>
      <c r="E56" s="13"/>
      <c r="F56" s="13"/>
      <c r="G56" s="14"/>
      <c r="H56" s="20" t="s">
        <v>89</v>
      </c>
      <c r="I56" s="16">
        <v>4</v>
      </c>
      <c r="J56" s="16">
        <v>4</v>
      </c>
      <c r="K56" s="16">
        <f>K52:L52</f>
        <v>28.5</v>
      </c>
      <c r="L56" s="16">
        <f>L52:M52</f>
        <v>28.5</v>
      </c>
      <c r="M56" s="16">
        <f>SUM(I56:L56)</f>
        <v>65</v>
      </c>
      <c r="N56" s="14" t="s">
        <v>127</v>
      </c>
    </row>
    <row r="57" spans="1:15" ht="13.5" customHeight="1" thickTop="1" x14ac:dyDescent="0.2"/>
    <row r="62" spans="1:15" ht="13.5" customHeight="1" x14ac:dyDescent="0.2">
      <c r="B62" s="7" t="s">
        <v>172</v>
      </c>
    </row>
    <row r="64" spans="1:15" ht="13.5" customHeight="1" x14ac:dyDescent="0.2">
      <c r="B64" s="6" t="s">
        <v>35</v>
      </c>
      <c r="C64" s="6" t="s">
        <v>36</v>
      </c>
      <c r="D64" s="6" t="s">
        <v>11</v>
      </c>
      <c r="E64" s="6" t="s">
        <v>29</v>
      </c>
      <c r="F64" s="6" t="s">
        <v>14</v>
      </c>
      <c r="G64" s="8" t="s">
        <v>10</v>
      </c>
    </row>
    <row r="65" spans="2:7" ht="13.5" customHeight="1" x14ac:dyDescent="0.2">
      <c r="B65" s="6" t="s">
        <v>37</v>
      </c>
      <c r="C65" s="6" t="s">
        <v>38</v>
      </c>
      <c r="D65" s="6" t="s">
        <v>11</v>
      </c>
      <c r="E65" s="6" t="s">
        <v>29</v>
      </c>
      <c r="F65" s="6" t="s">
        <v>14</v>
      </c>
      <c r="G65" s="8" t="s">
        <v>10</v>
      </c>
    </row>
    <row r="66" spans="2:7" ht="13.5" customHeight="1" x14ac:dyDescent="0.2">
      <c r="B66" s="6" t="s">
        <v>20</v>
      </c>
      <c r="C66" s="6" t="s">
        <v>148</v>
      </c>
      <c r="D66" s="6" t="s">
        <v>9</v>
      </c>
      <c r="E66" s="6" t="s">
        <v>125</v>
      </c>
      <c r="F66" s="6" t="s">
        <v>12</v>
      </c>
      <c r="G66" s="8"/>
    </row>
    <row r="67" spans="2:7" ht="13.5" customHeight="1" x14ac:dyDescent="0.2">
      <c r="B67" s="3" t="s">
        <v>31</v>
      </c>
      <c r="C67" s="3" t="s">
        <v>22</v>
      </c>
      <c r="D67" s="3" t="s">
        <v>9</v>
      </c>
      <c r="E67" s="3" t="s">
        <v>29</v>
      </c>
      <c r="F67" s="3" t="s">
        <v>14</v>
      </c>
      <c r="G67" s="8" t="s">
        <v>10</v>
      </c>
    </row>
  </sheetData>
  <mergeCells count="6">
    <mergeCell ref="B1:N1"/>
    <mergeCell ref="B2:N2"/>
    <mergeCell ref="B3:N3"/>
    <mergeCell ref="B4:G4"/>
    <mergeCell ref="I4:J4"/>
    <mergeCell ref="K4:L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3"/>
  <sheetViews>
    <sheetView zoomScale="13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K15" sqref="K15"/>
    </sheetView>
  </sheetViews>
  <sheetFormatPr baseColWidth="10" defaultRowHeight="13.5" customHeight="1" x14ac:dyDescent="0.2"/>
  <cols>
    <col min="1" max="1" width="3" style="9" bestFit="1" customWidth="1"/>
    <col min="2" max="2" width="11.42578125" style="7"/>
    <col min="3" max="3" width="13.28515625" style="7" bestFit="1" customWidth="1"/>
    <col min="4" max="4" width="2.5703125" style="7" bestFit="1" customWidth="1"/>
    <col min="5" max="5" width="18.7109375" style="7" customWidth="1"/>
    <col min="6" max="6" width="3.5703125" style="7" bestFit="1" customWidth="1"/>
    <col min="7" max="7" width="7.28515625" style="9" bestFit="1" customWidth="1"/>
    <col min="8" max="9" width="2.28515625" style="9" bestFit="1" customWidth="1"/>
    <col min="10" max="10" width="7.85546875" style="7" customWidth="1"/>
    <col min="11" max="12" width="7.42578125" style="7" bestFit="1" customWidth="1"/>
    <col min="13" max="15" width="8.42578125" style="7" bestFit="1" customWidth="1"/>
    <col min="16" max="16" width="6" style="7" bestFit="1" customWidth="1"/>
    <col min="17" max="16384" width="11.42578125" style="7"/>
  </cols>
  <sheetData>
    <row r="1" spans="1:254" ht="13.5" customHeight="1" x14ac:dyDescent="0.2">
      <c r="B1" s="158" t="s">
        <v>1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254" ht="13.5" customHeight="1" x14ac:dyDescent="0.2">
      <c r="B2" s="159" t="s">
        <v>2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254" ht="13.5" customHeight="1" thickBot="1" x14ac:dyDescent="0.25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254" ht="25.5" customHeight="1" x14ac:dyDescent="0.2">
      <c r="B4" s="160" t="s">
        <v>3</v>
      </c>
      <c r="C4" s="160"/>
      <c r="D4" s="160"/>
      <c r="E4" s="160"/>
      <c r="F4" s="160"/>
      <c r="G4" s="160"/>
      <c r="H4" s="165" t="s">
        <v>178</v>
      </c>
      <c r="I4" s="166"/>
      <c r="J4" s="36" t="s">
        <v>117</v>
      </c>
      <c r="K4" s="161" t="s">
        <v>175</v>
      </c>
      <c r="L4" s="162"/>
      <c r="M4" s="163" t="s">
        <v>133</v>
      </c>
      <c r="N4" s="164"/>
      <c r="O4" s="167" t="s">
        <v>134</v>
      </c>
    </row>
    <row r="5" spans="1:254" s="2" customFormat="1" ht="13.5" customHeight="1" thickBot="1" x14ac:dyDescent="0.25">
      <c r="A5" s="53"/>
      <c r="B5" s="1" t="s">
        <v>4</v>
      </c>
      <c r="C5" s="1" t="s">
        <v>5</v>
      </c>
      <c r="D5" s="21"/>
      <c r="E5" s="1" t="s">
        <v>6</v>
      </c>
      <c r="F5" s="1" t="s">
        <v>192</v>
      </c>
      <c r="G5" s="1" t="s">
        <v>7</v>
      </c>
      <c r="H5" s="22" t="s">
        <v>176</v>
      </c>
      <c r="I5" s="10" t="s">
        <v>177</v>
      </c>
      <c r="J5" s="10" t="s">
        <v>118</v>
      </c>
      <c r="K5" s="15" t="s">
        <v>167</v>
      </c>
      <c r="L5" s="15" t="s">
        <v>167</v>
      </c>
      <c r="M5" s="15" t="s">
        <v>165</v>
      </c>
      <c r="N5" s="42" t="s">
        <v>166</v>
      </c>
      <c r="O5" s="168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</row>
    <row r="6" spans="1:254" s="4" customFormat="1" ht="13.5" customHeight="1" thickTop="1" x14ac:dyDescent="0.2">
      <c r="A6" s="25" t="s">
        <v>71</v>
      </c>
      <c r="B6" s="3" t="s">
        <v>122</v>
      </c>
      <c r="C6" s="3" t="s">
        <v>68</v>
      </c>
      <c r="D6" s="3" t="s">
        <v>11</v>
      </c>
      <c r="E6" s="3" t="s">
        <v>123</v>
      </c>
      <c r="F6" s="3" t="s">
        <v>12</v>
      </c>
      <c r="G6" s="8" t="s">
        <v>10</v>
      </c>
      <c r="H6" s="43" t="s">
        <v>179</v>
      </c>
      <c r="I6" s="44" t="s">
        <v>179</v>
      </c>
      <c r="J6" s="17"/>
      <c r="K6" s="16">
        <v>0</v>
      </c>
      <c r="L6" s="16">
        <v>0</v>
      </c>
      <c r="M6" s="16">
        <v>9.5</v>
      </c>
      <c r="N6" s="16">
        <v>9.5</v>
      </c>
      <c r="O6" s="45">
        <f t="shared" ref="O6:O17" si="0">SUM(K6:N6)</f>
        <v>19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</row>
    <row r="7" spans="1:254" s="5" customFormat="1" ht="13.5" customHeight="1" x14ac:dyDescent="0.2">
      <c r="A7" s="25" t="s">
        <v>72</v>
      </c>
      <c r="B7" s="3" t="s">
        <v>27</v>
      </c>
      <c r="C7" s="3" t="s">
        <v>121</v>
      </c>
      <c r="D7" s="3" t="s">
        <v>11</v>
      </c>
      <c r="E7" s="6" t="s">
        <v>34</v>
      </c>
      <c r="F7" s="3" t="s">
        <v>12</v>
      </c>
      <c r="G7" s="8" t="s">
        <v>10</v>
      </c>
      <c r="H7" s="43" t="s">
        <v>179</v>
      </c>
      <c r="I7" s="44" t="s">
        <v>179</v>
      </c>
      <c r="J7" s="19" t="s">
        <v>71</v>
      </c>
      <c r="K7" s="16">
        <v>0</v>
      </c>
      <c r="L7" s="16">
        <v>0</v>
      </c>
      <c r="M7" s="16">
        <v>9.5</v>
      </c>
      <c r="N7" s="16">
        <v>9.5</v>
      </c>
      <c r="O7" s="45">
        <f t="shared" si="0"/>
        <v>19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</row>
    <row r="8" spans="1:254" s="4" customFormat="1" ht="13.5" customHeight="1" thickBot="1" x14ac:dyDescent="0.25">
      <c r="A8" s="25" t="s">
        <v>73</v>
      </c>
      <c r="B8" s="3" t="s">
        <v>20</v>
      </c>
      <c r="C8" s="3" t="s">
        <v>136</v>
      </c>
      <c r="D8" s="3" t="s">
        <v>11</v>
      </c>
      <c r="E8" s="3" t="s">
        <v>137</v>
      </c>
      <c r="F8" s="3" t="s">
        <v>12</v>
      </c>
      <c r="G8" s="8" t="s">
        <v>10</v>
      </c>
      <c r="H8" s="43" t="s">
        <v>190</v>
      </c>
      <c r="I8" s="44" t="s">
        <v>189</v>
      </c>
      <c r="J8" s="18"/>
      <c r="K8" s="16">
        <v>0</v>
      </c>
      <c r="L8" s="16">
        <v>0</v>
      </c>
      <c r="M8" s="16">
        <v>9.5</v>
      </c>
      <c r="N8" s="16">
        <v>9.5</v>
      </c>
      <c r="O8" s="45">
        <f t="shared" si="0"/>
        <v>19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spans="1:254" s="4" customFormat="1" ht="13.5" customHeight="1" thickTop="1" x14ac:dyDescent="0.2">
      <c r="A9" s="25" t="s">
        <v>74</v>
      </c>
      <c r="B9" s="3" t="s">
        <v>20</v>
      </c>
      <c r="C9" s="3" t="s">
        <v>138</v>
      </c>
      <c r="D9" s="3" t="s">
        <v>11</v>
      </c>
      <c r="E9" s="3" t="s">
        <v>139</v>
      </c>
      <c r="F9" s="3" t="s">
        <v>12</v>
      </c>
      <c r="G9" s="8" t="s">
        <v>10</v>
      </c>
      <c r="H9" s="43" t="s">
        <v>179</v>
      </c>
      <c r="I9" s="44" t="s">
        <v>179</v>
      </c>
      <c r="J9" s="17"/>
      <c r="K9" s="16">
        <v>0</v>
      </c>
      <c r="L9" s="16">
        <v>0</v>
      </c>
      <c r="M9" s="16">
        <v>9.5</v>
      </c>
      <c r="N9" s="16">
        <v>9.5</v>
      </c>
      <c r="O9" s="45">
        <f t="shared" si="0"/>
        <v>19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s="5" customFormat="1" ht="13.5" customHeight="1" x14ac:dyDescent="0.2">
      <c r="A10" s="25" t="s">
        <v>75</v>
      </c>
      <c r="B10" s="6" t="s">
        <v>28</v>
      </c>
      <c r="C10" s="6" t="s">
        <v>25</v>
      </c>
      <c r="D10" s="6" t="s">
        <v>11</v>
      </c>
      <c r="E10" s="6" t="s">
        <v>29</v>
      </c>
      <c r="F10" s="6" t="s">
        <v>14</v>
      </c>
      <c r="G10" s="8" t="s">
        <v>10</v>
      </c>
      <c r="H10" s="43" t="s">
        <v>179</v>
      </c>
      <c r="I10" s="44" t="s">
        <v>179</v>
      </c>
      <c r="J10" s="19" t="s">
        <v>72</v>
      </c>
      <c r="K10" s="16">
        <v>0</v>
      </c>
      <c r="L10" s="16">
        <v>0</v>
      </c>
      <c r="M10" s="16">
        <v>9.5</v>
      </c>
      <c r="N10" s="16">
        <v>9.5</v>
      </c>
      <c r="O10" s="45">
        <f t="shared" si="0"/>
        <v>19</v>
      </c>
    </row>
    <row r="11" spans="1:254" s="5" customFormat="1" ht="13.5" customHeight="1" thickBot="1" x14ac:dyDescent="0.25">
      <c r="A11" s="25" t="s">
        <v>76</v>
      </c>
      <c r="B11" s="6" t="s">
        <v>39</v>
      </c>
      <c r="C11" s="6" t="s">
        <v>24</v>
      </c>
      <c r="D11" s="6" t="s">
        <v>11</v>
      </c>
      <c r="E11" s="6" t="s">
        <v>29</v>
      </c>
      <c r="F11" s="6" t="s">
        <v>14</v>
      </c>
      <c r="G11" s="8" t="s">
        <v>10</v>
      </c>
      <c r="H11" s="43" t="s">
        <v>179</v>
      </c>
      <c r="I11" s="44" t="s">
        <v>179</v>
      </c>
      <c r="J11" s="18"/>
      <c r="K11" s="16">
        <v>0</v>
      </c>
      <c r="L11" s="16">
        <v>0</v>
      </c>
      <c r="M11" s="16">
        <v>9.5</v>
      </c>
      <c r="N11" s="16">
        <v>9.5</v>
      </c>
      <c r="O11" s="45">
        <f t="shared" si="0"/>
        <v>19</v>
      </c>
    </row>
    <row r="12" spans="1:254" s="5" customFormat="1" ht="13.5" customHeight="1" thickTop="1" x14ac:dyDescent="0.2">
      <c r="A12" s="25" t="s">
        <v>77</v>
      </c>
      <c r="B12" s="6" t="s">
        <v>140</v>
      </c>
      <c r="C12" s="6" t="s">
        <v>141</v>
      </c>
      <c r="D12" s="6" t="s">
        <v>11</v>
      </c>
      <c r="E12" s="6" t="s">
        <v>29</v>
      </c>
      <c r="F12" s="6" t="s">
        <v>14</v>
      </c>
      <c r="G12" s="8" t="s">
        <v>10</v>
      </c>
      <c r="H12" s="43" t="s">
        <v>179</v>
      </c>
      <c r="I12" s="44" t="s">
        <v>179</v>
      </c>
      <c r="J12" s="17"/>
      <c r="K12" s="16">
        <v>0</v>
      </c>
      <c r="L12" s="16">
        <v>0</v>
      </c>
      <c r="M12" s="16">
        <v>9.5</v>
      </c>
      <c r="N12" s="16">
        <v>9.5</v>
      </c>
      <c r="O12" s="45">
        <f t="shared" si="0"/>
        <v>19</v>
      </c>
    </row>
    <row r="13" spans="1:254" s="5" customFormat="1" ht="13.5" customHeight="1" x14ac:dyDescent="0.2">
      <c r="A13" s="25" t="s">
        <v>78</v>
      </c>
      <c r="B13" s="6" t="s">
        <v>116</v>
      </c>
      <c r="C13" s="6" t="s">
        <v>24</v>
      </c>
      <c r="D13" s="6" t="s">
        <v>11</v>
      </c>
      <c r="E13" s="3" t="s">
        <v>0</v>
      </c>
      <c r="F13" s="3" t="s">
        <v>14</v>
      </c>
      <c r="G13" s="8" t="s">
        <v>21</v>
      </c>
      <c r="H13" s="43" t="s">
        <v>190</v>
      </c>
      <c r="I13" s="44" t="s">
        <v>189</v>
      </c>
      <c r="J13" s="19" t="s">
        <v>73</v>
      </c>
      <c r="K13" s="16">
        <v>0</v>
      </c>
      <c r="L13" s="16">
        <v>0</v>
      </c>
      <c r="M13" s="16">
        <v>9.5</v>
      </c>
      <c r="N13" s="16">
        <v>9.5</v>
      </c>
      <c r="O13" s="45">
        <f t="shared" si="0"/>
        <v>19</v>
      </c>
    </row>
    <row r="14" spans="1:254" s="5" customFormat="1" ht="13.5" customHeight="1" thickBot="1" x14ac:dyDescent="0.25">
      <c r="A14" s="25" t="s">
        <v>79</v>
      </c>
      <c r="B14" s="6" t="s">
        <v>45</v>
      </c>
      <c r="C14" s="6" t="s">
        <v>38</v>
      </c>
      <c r="D14" s="6" t="s">
        <v>11</v>
      </c>
      <c r="E14" s="6" t="s">
        <v>29</v>
      </c>
      <c r="F14" s="6" t="s">
        <v>14</v>
      </c>
      <c r="G14" s="8" t="s">
        <v>114</v>
      </c>
      <c r="H14" s="43" t="s">
        <v>179</v>
      </c>
      <c r="I14" s="44" t="s">
        <v>179</v>
      </c>
      <c r="J14" s="18"/>
      <c r="K14" s="16">
        <v>0</v>
      </c>
      <c r="L14" s="16">
        <v>0</v>
      </c>
      <c r="M14" s="16">
        <v>9.5</v>
      </c>
      <c r="N14" s="16">
        <v>9.5</v>
      </c>
      <c r="O14" s="45">
        <f t="shared" si="0"/>
        <v>19</v>
      </c>
    </row>
    <row r="15" spans="1:254" s="5" customFormat="1" ht="13.5" customHeight="1" thickTop="1" x14ac:dyDescent="0.2">
      <c r="A15" s="25" t="s">
        <v>80</v>
      </c>
      <c r="B15" s="3" t="s">
        <v>47</v>
      </c>
      <c r="C15" s="3" t="s">
        <v>48</v>
      </c>
      <c r="D15" s="3" t="s">
        <v>11</v>
      </c>
      <c r="E15" s="3" t="s">
        <v>29</v>
      </c>
      <c r="F15" s="3" t="s">
        <v>14</v>
      </c>
      <c r="G15" s="8" t="s">
        <v>10</v>
      </c>
      <c r="H15" s="43" t="s">
        <v>179</v>
      </c>
      <c r="I15" s="44" t="s">
        <v>179</v>
      </c>
      <c r="J15" s="17"/>
      <c r="K15" s="16">
        <v>0</v>
      </c>
      <c r="L15" s="16">
        <v>0</v>
      </c>
      <c r="M15" s="16">
        <v>9.5</v>
      </c>
      <c r="N15" s="16">
        <v>9.5</v>
      </c>
      <c r="O15" s="45">
        <f t="shared" si="0"/>
        <v>19</v>
      </c>
    </row>
    <row r="16" spans="1:254" s="5" customFormat="1" ht="13.5" customHeight="1" x14ac:dyDescent="0.2">
      <c r="A16" s="25" t="s">
        <v>81</v>
      </c>
      <c r="B16" s="3" t="s">
        <v>49</v>
      </c>
      <c r="C16" s="3" t="s">
        <v>50</v>
      </c>
      <c r="D16" s="3" t="s">
        <v>11</v>
      </c>
      <c r="E16" s="3" t="s">
        <v>29</v>
      </c>
      <c r="F16" s="3" t="s">
        <v>14</v>
      </c>
      <c r="G16" s="8" t="s">
        <v>114</v>
      </c>
      <c r="H16" s="43" t="s">
        <v>179</v>
      </c>
      <c r="I16" s="44" t="s">
        <v>179</v>
      </c>
      <c r="J16" s="19" t="s">
        <v>74</v>
      </c>
      <c r="K16" s="16">
        <v>0</v>
      </c>
      <c r="L16" s="16">
        <v>0</v>
      </c>
      <c r="M16" s="16">
        <v>9.5</v>
      </c>
      <c r="N16" s="16">
        <v>9.5</v>
      </c>
      <c r="O16" s="45">
        <f t="shared" si="0"/>
        <v>19</v>
      </c>
    </row>
    <row r="17" spans="1:15" s="5" customFormat="1" ht="13.5" customHeight="1" thickBot="1" x14ac:dyDescent="0.25">
      <c r="A17" s="25" t="s">
        <v>82</v>
      </c>
      <c r="B17" s="6" t="s">
        <v>32</v>
      </c>
      <c r="C17" s="6" t="s">
        <v>33</v>
      </c>
      <c r="D17" s="6" t="s">
        <v>11</v>
      </c>
      <c r="E17" s="6" t="s">
        <v>34</v>
      </c>
      <c r="F17" s="6" t="s">
        <v>14</v>
      </c>
      <c r="G17" s="8" t="s">
        <v>10</v>
      </c>
      <c r="H17" s="43" t="s">
        <v>179</v>
      </c>
      <c r="I17" s="44" t="s">
        <v>179</v>
      </c>
      <c r="J17" s="18"/>
      <c r="K17" s="16">
        <v>0</v>
      </c>
      <c r="L17" s="16">
        <v>0</v>
      </c>
      <c r="M17" s="16">
        <v>9.5</v>
      </c>
      <c r="N17" s="16">
        <v>9.5</v>
      </c>
      <c r="O17" s="45">
        <f t="shared" si="0"/>
        <v>19</v>
      </c>
    </row>
    <row r="18" spans="1:15" s="4" customFormat="1" ht="13.5" customHeight="1" thickTop="1" thickBot="1" x14ac:dyDescent="0.25">
      <c r="A18" s="25"/>
      <c r="H18" s="25"/>
      <c r="I18" s="25"/>
    </row>
    <row r="19" spans="1:15" s="5" customFormat="1" ht="13.5" customHeight="1" thickTop="1" x14ac:dyDescent="0.2">
      <c r="A19" s="25" t="s">
        <v>83</v>
      </c>
      <c r="B19" s="6" t="s">
        <v>70</v>
      </c>
      <c r="C19" s="6" t="s">
        <v>19</v>
      </c>
      <c r="D19" s="6" t="s">
        <v>9</v>
      </c>
      <c r="E19" s="6"/>
      <c r="F19" s="6" t="s">
        <v>12</v>
      </c>
      <c r="G19" s="8" t="s">
        <v>10</v>
      </c>
      <c r="H19" s="46" t="s">
        <v>190</v>
      </c>
      <c r="I19" s="47" t="s">
        <v>190</v>
      </c>
      <c r="J19" s="17"/>
      <c r="K19" s="16">
        <v>0</v>
      </c>
      <c r="L19" s="16">
        <v>0</v>
      </c>
      <c r="M19" s="16">
        <v>9.5</v>
      </c>
      <c r="N19" s="16">
        <v>9.5</v>
      </c>
      <c r="O19" s="48">
        <f t="shared" ref="O19:O27" si="1">SUM(K19:N19)</f>
        <v>19</v>
      </c>
    </row>
    <row r="20" spans="1:15" s="4" customFormat="1" ht="13.5" customHeight="1" x14ac:dyDescent="0.2">
      <c r="A20" s="25" t="s">
        <v>84</v>
      </c>
      <c r="B20" s="6" t="s">
        <v>20</v>
      </c>
      <c r="C20" s="6" t="s">
        <v>142</v>
      </c>
      <c r="D20" s="6" t="s">
        <v>9</v>
      </c>
      <c r="E20" s="6" t="s">
        <v>143</v>
      </c>
      <c r="F20" s="6" t="s">
        <v>12</v>
      </c>
      <c r="G20" s="8" t="s">
        <v>10</v>
      </c>
      <c r="H20" s="46" t="s">
        <v>179</v>
      </c>
      <c r="I20" s="47" t="s">
        <v>179</v>
      </c>
      <c r="J20" s="19" t="s">
        <v>75</v>
      </c>
      <c r="K20" s="16">
        <v>0</v>
      </c>
      <c r="L20" s="16">
        <v>0</v>
      </c>
      <c r="M20" s="16">
        <v>9.5</v>
      </c>
      <c r="N20" s="16">
        <v>9.5</v>
      </c>
      <c r="O20" s="48">
        <f t="shared" si="1"/>
        <v>19</v>
      </c>
    </row>
    <row r="21" spans="1:15" s="4" customFormat="1" ht="13.5" customHeight="1" thickBot="1" x14ac:dyDescent="0.25">
      <c r="A21" s="25" t="s">
        <v>85</v>
      </c>
      <c r="B21" s="6" t="s">
        <v>20</v>
      </c>
      <c r="C21" s="6" t="s">
        <v>144</v>
      </c>
      <c r="D21" s="6" t="s">
        <v>9</v>
      </c>
      <c r="E21" s="6" t="s">
        <v>145</v>
      </c>
      <c r="F21" s="6" t="s">
        <v>12</v>
      </c>
      <c r="G21" s="8"/>
      <c r="H21" s="46" t="s">
        <v>179</v>
      </c>
      <c r="I21" s="47" t="s">
        <v>179</v>
      </c>
      <c r="J21" s="18"/>
      <c r="K21" s="16">
        <v>0</v>
      </c>
      <c r="L21" s="16">
        <v>0</v>
      </c>
      <c r="M21" s="16">
        <v>9.5</v>
      </c>
      <c r="N21" s="16">
        <v>9.5</v>
      </c>
      <c r="O21" s="48">
        <f t="shared" si="1"/>
        <v>19</v>
      </c>
    </row>
    <row r="22" spans="1:15" s="4" customFormat="1" ht="13.5" customHeight="1" thickTop="1" x14ac:dyDescent="0.2">
      <c r="A22" s="25" t="s">
        <v>86</v>
      </c>
      <c r="B22" s="6" t="s">
        <v>20</v>
      </c>
      <c r="C22" s="6" t="s">
        <v>146</v>
      </c>
      <c r="D22" s="6" t="s">
        <v>9</v>
      </c>
      <c r="E22" s="6" t="s">
        <v>125</v>
      </c>
      <c r="F22" s="6" t="s">
        <v>12</v>
      </c>
      <c r="G22" s="8"/>
      <c r="H22" s="46" t="s">
        <v>179</v>
      </c>
      <c r="I22" s="47" t="s">
        <v>179</v>
      </c>
      <c r="J22" s="17"/>
      <c r="K22" s="16">
        <v>4</v>
      </c>
      <c r="L22" s="16">
        <v>4</v>
      </c>
      <c r="M22" s="16">
        <v>9.5</v>
      </c>
      <c r="N22" s="16">
        <v>9.5</v>
      </c>
      <c r="O22" s="48">
        <f t="shared" si="1"/>
        <v>27</v>
      </c>
    </row>
    <row r="23" spans="1:15" s="4" customFormat="1" ht="13.5" customHeight="1" x14ac:dyDescent="0.2">
      <c r="A23" s="25" t="s">
        <v>87</v>
      </c>
      <c r="B23" s="6" t="s">
        <v>20</v>
      </c>
      <c r="C23" s="6" t="s">
        <v>147</v>
      </c>
      <c r="D23" s="6" t="s">
        <v>9</v>
      </c>
      <c r="E23" s="6" t="s">
        <v>0</v>
      </c>
      <c r="F23" s="6" t="s">
        <v>12</v>
      </c>
      <c r="G23" s="8"/>
      <c r="H23" s="46" t="s">
        <v>179</v>
      </c>
      <c r="I23" s="47" t="s">
        <v>179</v>
      </c>
      <c r="J23" s="19" t="s">
        <v>76</v>
      </c>
      <c r="K23" s="16">
        <v>0</v>
      </c>
      <c r="L23" s="16">
        <v>0</v>
      </c>
      <c r="M23" s="16">
        <v>9.5</v>
      </c>
      <c r="N23" s="16">
        <v>9.5</v>
      </c>
      <c r="O23" s="48">
        <f t="shared" si="1"/>
        <v>19</v>
      </c>
    </row>
    <row r="24" spans="1:15" s="4" customFormat="1" ht="13.5" customHeight="1" thickBot="1" x14ac:dyDescent="0.25">
      <c r="A24" s="25" t="s">
        <v>88</v>
      </c>
      <c r="B24" s="6" t="s">
        <v>20</v>
      </c>
      <c r="C24" s="6" t="s">
        <v>149</v>
      </c>
      <c r="D24" s="6" t="s">
        <v>9</v>
      </c>
      <c r="E24" s="6" t="s">
        <v>44</v>
      </c>
      <c r="F24" s="6" t="s">
        <v>12</v>
      </c>
      <c r="G24" s="8"/>
      <c r="H24" s="46" t="s">
        <v>179</v>
      </c>
      <c r="I24" s="47" t="s">
        <v>179</v>
      </c>
      <c r="J24" s="18"/>
      <c r="K24" s="16">
        <v>0</v>
      </c>
      <c r="L24" s="16">
        <v>0</v>
      </c>
      <c r="M24" s="16">
        <v>9.5</v>
      </c>
      <c r="N24" s="16">
        <v>9.5</v>
      </c>
      <c r="O24" s="48">
        <f t="shared" si="1"/>
        <v>19</v>
      </c>
    </row>
    <row r="25" spans="1:15" s="4" customFormat="1" ht="13.5" customHeight="1" thickTop="1" x14ac:dyDescent="0.2">
      <c r="A25" s="25" t="s">
        <v>89</v>
      </c>
      <c r="B25" s="3" t="s">
        <v>63</v>
      </c>
      <c r="C25" s="3" t="s">
        <v>64</v>
      </c>
      <c r="D25" s="3" t="s">
        <v>9</v>
      </c>
      <c r="E25" s="3" t="s">
        <v>65</v>
      </c>
      <c r="F25" s="3" t="s">
        <v>14</v>
      </c>
      <c r="G25" s="8" t="s">
        <v>10</v>
      </c>
      <c r="H25" s="46" t="s">
        <v>179</v>
      </c>
      <c r="I25" s="47" t="s">
        <v>179</v>
      </c>
      <c r="J25" s="17"/>
      <c r="K25" s="16">
        <v>0</v>
      </c>
      <c r="L25" s="16">
        <v>0</v>
      </c>
      <c r="M25" s="16">
        <v>9.5</v>
      </c>
      <c r="N25" s="16">
        <v>9.5</v>
      </c>
      <c r="O25" s="48">
        <f t="shared" si="1"/>
        <v>19</v>
      </c>
    </row>
    <row r="26" spans="1:15" s="5" customFormat="1" ht="13.5" customHeight="1" x14ac:dyDescent="0.2">
      <c r="A26" s="25" t="s">
        <v>90</v>
      </c>
      <c r="B26" s="3" t="s">
        <v>58</v>
      </c>
      <c r="C26" s="3" t="s">
        <v>17</v>
      </c>
      <c r="D26" s="3" t="s">
        <v>9</v>
      </c>
      <c r="E26" s="3" t="s">
        <v>0</v>
      </c>
      <c r="F26" s="3" t="s">
        <v>14</v>
      </c>
      <c r="G26" s="8" t="s">
        <v>114</v>
      </c>
      <c r="H26" s="46" t="s">
        <v>179</v>
      </c>
      <c r="I26" s="47" t="s">
        <v>179</v>
      </c>
      <c r="J26" s="19" t="s">
        <v>77</v>
      </c>
      <c r="K26" s="16">
        <v>0</v>
      </c>
      <c r="L26" s="16">
        <v>0</v>
      </c>
      <c r="M26" s="16">
        <v>9.5</v>
      </c>
      <c r="N26" s="16">
        <v>9.5</v>
      </c>
      <c r="O26" s="48">
        <f t="shared" si="1"/>
        <v>19</v>
      </c>
    </row>
    <row r="27" spans="1:15" s="5" customFormat="1" ht="13.5" customHeight="1" thickBot="1" x14ac:dyDescent="0.25">
      <c r="A27" s="25" t="s">
        <v>91</v>
      </c>
      <c r="B27" s="3" t="s">
        <v>180</v>
      </c>
      <c r="C27" s="3" t="s">
        <v>22</v>
      </c>
      <c r="D27" s="3" t="s">
        <v>9</v>
      </c>
      <c r="E27" s="3" t="s">
        <v>29</v>
      </c>
      <c r="F27" s="3" t="s">
        <v>14</v>
      </c>
      <c r="G27" s="8" t="s">
        <v>10</v>
      </c>
      <c r="H27" s="46" t="s">
        <v>179</v>
      </c>
      <c r="I27" s="47" t="s">
        <v>179</v>
      </c>
      <c r="J27" s="18"/>
      <c r="K27" s="16">
        <v>0</v>
      </c>
      <c r="L27" s="16">
        <v>0</v>
      </c>
      <c r="M27" s="16">
        <v>9.5</v>
      </c>
      <c r="N27" s="16">
        <v>9.5</v>
      </c>
      <c r="O27" s="48">
        <f t="shared" si="1"/>
        <v>19</v>
      </c>
    </row>
    <row r="28" spans="1:15" s="4" customFormat="1" ht="13.5" customHeight="1" thickTop="1" x14ac:dyDescent="0.2">
      <c r="A28" s="25" t="s">
        <v>92</v>
      </c>
      <c r="B28" s="6" t="s">
        <v>150</v>
      </c>
      <c r="C28" s="6"/>
      <c r="D28" s="3" t="s">
        <v>9</v>
      </c>
      <c r="E28" s="3" t="s">
        <v>0</v>
      </c>
      <c r="F28" s="3" t="s">
        <v>14</v>
      </c>
      <c r="G28" s="8" t="s">
        <v>21</v>
      </c>
      <c r="H28" s="46" t="s">
        <v>190</v>
      </c>
      <c r="I28" s="47" t="s">
        <v>189</v>
      </c>
      <c r="J28" s="17"/>
      <c r="K28" s="16">
        <v>0</v>
      </c>
      <c r="L28" s="16">
        <v>0</v>
      </c>
      <c r="M28" s="16">
        <v>9.5</v>
      </c>
      <c r="N28" s="16">
        <v>9.5</v>
      </c>
      <c r="O28" s="48">
        <f>SUM(K28:N28)</f>
        <v>19</v>
      </c>
    </row>
    <row r="29" spans="1:15" s="4" customFormat="1" ht="13.5" customHeight="1" x14ac:dyDescent="0.2">
      <c r="A29" s="25" t="s">
        <v>93</v>
      </c>
      <c r="B29" s="6" t="s">
        <v>151</v>
      </c>
      <c r="C29" s="6" t="s">
        <v>154</v>
      </c>
      <c r="D29" s="3" t="s">
        <v>9</v>
      </c>
      <c r="E29" s="3" t="s">
        <v>0</v>
      </c>
      <c r="F29" s="3" t="s">
        <v>14</v>
      </c>
      <c r="G29" s="8" t="s">
        <v>21</v>
      </c>
      <c r="H29" s="46" t="s">
        <v>190</v>
      </c>
      <c r="I29" s="47" t="s">
        <v>189</v>
      </c>
      <c r="J29" s="19" t="s">
        <v>78</v>
      </c>
      <c r="K29" s="16">
        <v>0</v>
      </c>
      <c r="L29" s="16">
        <v>0</v>
      </c>
      <c r="M29" s="16">
        <v>9.5</v>
      </c>
      <c r="N29" s="16">
        <v>9.5</v>
      </c>
      <c r="O29" s="48">
        <f>SUM(K29:N29)</f>
        <v>19</v>
      </c>
    </row>
    <row r="30" spans="1:15" s="4" customFormat="1" ht="13.5" customHeight="1" thickBot="1" x14ac:dyDescent="0.25">
      <c r="A30" s="25" t="s">
        <v>94</v>
      </c>
      <c r="B30" s="6" t="s">
        <v>152</v>
      </c>
      <c r="C30" s="6" t="s">
        <v>153</v>
      </c>
      <c r="D30" s="3" t="s">
        <v>9</v>
      </c>
      <c r="E30" s="3" t="s">
        <v>0</v>
      </c>
      <c r="F30" s="3" t="s">
        <v>14</v>
      </c>
      <c r="G30" s="8" t="s">
        <v>21</v>
      </c>
      <c r="H30" s="46" t="s">
        <v>189</v>
      </c>
      <c r="I30" s="47" t="s">
        <v>189</v>
      </c>
      <c r="J30" s="18"/>
      <c r="K30" s="16">
        <v>0</v>
      </c>
      <c r="L30" s="16">
        <v>0</v>
      </c>
      <c r="M30" s="16">
        <v>9.5</v>
      </c>
      <c r="N30" s="16">
        <v>9.5</v>
      </c>
      <c r="O30" s="48">
        <f>SUM(K30:N30)</f>
        <v>19</v>
      </c>
    </row>
    <row r="31" spans="1:15" s="4" customFormat="1" ht="13.5" customHeight="1" thickTop="1" x14ac:dyDescent="0.2">
      <c r="A31" s="25" t="s">
        <v>95</v>
      </c>
      <c r="B31" s="3" t="s">
        <v>30</v>
      </c>
      <c r="C31" s="3" t="s">
        <v>18</v>
      </c>
      <c r="D31" s="3" t="s">
        <v>9</v>
      </c>
      <c r="E31" s="3" t="s">
        <v>29</v>
      </c>
      <c r="F31" s="3" t="s">
        <v>14</v>
      </c>
      <c r="G31" s="8" t="s">
        <v>10</v>
      </c>
      <c r="H31" s="46" t="s">
        <v>179</v>
      </c>
      <c r="I31" s="47" t="s">
        <v>179</v>
      </c>
      <c r="J31" s="17"/>
      <c r="K31" s="16">
        <v>0</v>
      </c>
      <c r="L31" s="16">
        <v>0</v>
      </c>
      <c r="M31" s="16">
        <v>9.5</v>
      </c>
      <c r="N31" s="16">
        <v>9.5</v>
      </c>
      <c r="O31" s="48">
        <f>SUM(K31:N31)</f>
        <v>19</v>
      </c>
    </row>
    <row r="32" spans="1:15" s="4" customFormat="1" ht="13.5" customHeight="1" x14ac:dyDescent="0.2">
      <c r="A32" s="25" t="s">
        <v>96</v>
      </c>
      <c r="B32" s="3" t="s">
        <v>46</v>
      </c>
      <c r="C32" s="3" t="s">
        <v>8</v>
      </c>
      <c r="D32" s="3" t="s">
        <v>9</v>
      </c>
      <c r="E32" s="3" t="s">
        <v>29</v>
      </c>
      <c r="F32" s="3" t="s">
        <v>14</v>
      </c>
      <c r="G32" s="8" t="s">
        <v>10</v>
      </c>
      <c r="H32" s="46" t="s">
        <v>190</v>
      </c>
      <c r="I32" s="47" t="s">
        <v>190</v>
      </c>
      <c r="J32" s="19" t="s">
        <v>79</v>
      </c>
      <c r="K32" s="16">
        <v>0</v>
      </c>
      <c r="L32" s="16">
        <v>0</v>
      </c>
      <c r="M32" s="16">
        <v>9.5</v>
      </c>
      <c r="N32" s="16">
        <v>9.5</v>
      </c>
      <c r="O32" s="48">
        <f>SUM(K32:N32)</f>
        <v>19</v>
      </c>
    </row>
    <row r="33" spans="1:16" s="5" customFormat="1" ht="13.5" customHeight="1" thickBot="1" x14ac:dyDescent="0.25">
      <c r="A33" s="25" t="s">
        <v>97</v>
      </c>
      <c r="B33" s="3" t="s">
        <v>51</v>
      </c>
      <c r="C33" s="3" t="s">
        <v>15</v>
      </c>
      <c r="D33" s="3" t="s">
        <v>9</v>
      </c>
      <c r="E33" s="3" t="s">
        <v>29</v>
      </c>
      <c r="F33" s="3" t="s">
        <v>14</v>
      </c>
      <c r="G33" s="8" t="s">
        <v>10</v>
      </c>
      <c r="H33" s="46" t="s">
        <v>179</v>
      </c>
      <c r="I33" s="47" t="s">
        <v>179</v>
      </c>
      <c r="J33" s="18"/>
      <c r="K33" s="16">
        <v>0</v>
      </c>
      <c r="L33" s="16">
        <v>0</v>
      </c>
      <c r="M33" s="16">
        <v>9.5</v>
      </c>
      <c r="N33" s="16">
        <v>9.5</v>
      </c>
      <c r="O33" s="48">
        <f t="shared" ref="O33:O44" si="2">SUM(K33:N33)</f>
        <v>19</v>
      </c>
    </row>
    <row r="34" spans="1:16" s="4" customFormat="1" ht="13.5" customHeight="1" thickTop="1" x14ac:dyDescent="0.2">
      <c r="A34" s="25" t="s">
        <v>98</v>
      </c>
      <c r="B34" s="3" t="s">
        <v>52</v>
      </c>
      <c r="C34" s="3" t="s">
        <v>53</v>
      </c>
      <c r="D34" s="3" t="s">
        <v>9</v>
      </c>
      <c r="E34" s="3" t="s">
        <v>29</v>
      </c>
      <c r="F34" s="3" t="s">
        <v>14</v>
      </c>
      <c r="G34" s="8" t="s">
        <v>114</v>
      </c>
      <c r="H34" s="46" t="s">
        <v>190</v>
      </c>
      <c r="I34" s="47" t="s">
        <v>190</v>
      </c>
      <c r="J34" s="17"/>
      <c r="K34" s="16">
        <v>0</v>
      </c>
      <c r="L34" s="16">
        <v>0</v>
      </c>
      <c r="M34" s="16">
        <v>9.5</v>
      </c>
      <c r="N34" s="16">
        <v>9.5</v>
      </c>
      <c r="O34" s="48">
        <f t="shared" si="2"/>
        <v>19</v>
      </c>
    </row>
    <row r="35" spans="1:16" s="4" customFormat="1" ht="13.5" customHeight="1" x14ac:dyDescent="0.2">
      <c r="A35" s="25" t="s">
        <v>99</v>
      </c>
      <c r="B35" s="3" t="s">
        <v>54</v>
      </c>
      <c r="C35" s="3" t="s">
        <v>18</v>
      </c>
      <c r="D35" s="3" t="s">
        <v>9</v>
      </c>
      <c r="E35" s="3" t="s">
        <v>29</v>
      </c>
      <c r="F35" s="3" t="s">
        <v>14</v>
      </c>
      <c r="G35" s="8" t="s">
        <v>114</v>
      </c>
      <c r="H35" s="46" t="s">
        <v>179</v>
      </c>
      <c r="I35" s="47" t="s">
        <v>179</v>
      </c>
      <c r="J35" s="19" t="s">
        <v>80</v>
      </c>
      <c r="K35" s="16">
        <v>0</v>
      </c>
      <c r="L35" s="16">
        <v>0</v>
      </c>
      <c r="M35" s="16">
        <v>9.5</v>
      </c>
      <c r="N35" s="16">
        <v>9.5</v>
      </c>
      <c r="O35" s="48">
        <f t="shared" si="2"/>
        <v>19</v>
      </c>
    </row>
    <row r="36" spans="1:16" s="5" customFormat="1" ht="13.5" customHeight="1" thickBot="1" x14ac:dyDescent="0.25">
      <c r="A36" s="25" t="s">
        <v>100</v>
      </c>
      <c r="B36" s="3" t="s">
        <v>55</v>
      </c>
      <c r="C36" s="3" t="s">
        <v>13</v>
      </c>
      <c r="D36" s="3" t="s">
        <v>9</v>
      </c>
      <c r="E36" s="3" t="s">
        <v>29</v>
      </c>
      <c r="F36" s="3" t="s">
        <v>14</v>
      </c>
      <c r="G36" s="8" t="s">
        <v>10</v>
      </c>
      <c r="H36" s="46" t="s">
        <v>179</v>
      </c>
      <c r="I36" s="47" t="s">
        <v>179</v>
      </c>
      <c r="J36" s="18"/>
      <c r="K36" s="16">
        <v>0</v>
      </c>
      <c r="L36" s="16">
        <v>0</v>
      </c>
      <c r="M36" s="16">
        <v>9.5</v>
      </c>
      <c r="N36" s="16">
        <v>9.5</v>
      </c>
      <c r="O36" s="48">
        <f t="shared" si="2"/>
        <v>19</v>
      </c>
    </row>
    <row r="37" spans="1:16" s="4" customFormat="1" ht="13.5" customHeight="1" thickTop="1" x14ac:dyDescent="0.2">
      <c r="A37" s="25" t="s">
        <v>101</v>
      </c>
      <c r="B37" s="3" t="s">
        <v>56</v>
      </c>
      <c r="C37" s="3" t="s">
        <v>57</v>
      </c>
      <c r="D37" s="3" t="s">
        <v>9</v>
      </c>
      <c r="E37" s="3" t="s">
        <v>29</v>
      </c>
      <c r="F37" s="3" t="s">
        <v>14</v>
      </c>
      <c r="G37" s="8" t="s">
        <v>114</v>
      </c>
      <c r="H37" s="46" t="s">
        <v>179</v>
      </c>
      <c r="I37" s="47" t="s">
        <v>179</v>
      </c>
      <c r="J37" s="17"/>
      <c r="K37" s="16">
        <v>0</v>
      </c>
      <c r="L37" s="16">
        <v>0</v>
      </c>
      <c r="M37" s="16">
        <v>9.5</v>
      </c>
      <c r="N37" s="16">
        <v>9.5</v>
      </c>
      <c r="O37" s="48">
        <f t="shared" si="2"/>
        <v>19</v>
      </c>
    </row>
    <row r="38" spans="1:16" s="5" customFormat="1" ht="13.5" customHeight="1" x14ac:dyDescent="0.2">
      <c r="A38" s="25" t="s">
        <v>102</v>
      </c>
      <c r="B38" s="3" t="s">
        <v>61</v>
      </c>
      <c r="C38" s="3" t="s">
        <v>62</v>
      </c>
      <c r="D38" s="3" t="s">
        <v>9</v>
      </c>
      <c r="E38" s="3" t="s">
        <v>29</v>
      </c>
      <c r="F38" s="3" t="s">
        <v>14</v>
      </c>
      <c r="G38" s="8" t="s">
        <v>114</v>
      </c>
      <c r="H38" s="46" t="s">
        <v>179</v>
      </c>
      <c r="I38" s="47" t="s">
        <v>179</v>
      </c>
      <c r="J38" s="19" t="s">
        <v>81</v>
      </c>
      <c r="K38" s="16">
        <v>0</v>
      </c>
      <c r="L38" s="16">
        <v>0</v>
      </c>
      <c r="M38" s="16">
        <v>9.5</v>
      </c>
      <c r="N38" s="16">
        <v>9.5</v>
      </c>
      <c r="O38" s="48">
        <f t="shared" si="2"/>
        <v>19</v>
      </c>
    </row>
    <row r="39" spans="1:16" s="5" customFormat="1" ht="13.5" customHeight="1" thickBot="1" x14ac:dyDescent="0.25">
      <c r="A39" s="25" t="s">
        <v>103</v>
      </c>
      <c r="B39" s="3" t="s">
        <v>66</v>
      </c>
      <c r="C39" s="3" t="s">
        <v>67</v>
      </c>
      <c r="D39" s="3" t="s">
        <v>9</v>
      </c>
      <c r="E39" s="3" t="s">
        <v>29</v>
      </c>
      <c r="F39" s="3" t="s">
        <v>14</v>
      </c>
      <c r="G39" s="8" t="s">
        <v>10</v>
      </c>
      <c r="H39" s="46" t="s">
        <v>179</v>
      </c>
      <c r="I39" s="47" t="s">
        <v>179</v>
      </c>
      <c r="J39" s="18"/>
      <c r="K39" s="16">
        <v>0</v>
      </c>
      <c r="L39" s="16">
        <v>0</v>
      </c>
      <c r="M39" s="16">
        <v>9.5</v>
      </c>
      <c r="N39" s="16">
        <v>9.5</v>
      </c>
      <c r="O39" s="48">
        <f t="shared" si="2"/>
        <v>19</v>
      </c>
    </row>
    <row r="40" spans="1:16" s="5" customFormat="1" ht="13.5" customHeight="1" thickTop="1" x14ac:dyDescent="0.2">
      <c r="A40" s="25" t="s">
        <v>104</v>
      </c>
      <c r="B40" s="6" t="s">
        <v>115</v>
      </c>
      <c r="C40" s="6"/>
      <c r="D40" s="3" t="s">
        <v>9</v>
      </c>
      <c r="E40" s="3" t="s">
        <v>29</v>
      </c>
      <c r="F40" s="3" t="s">
        <v>14</v>
      </c>
      <c r="G40" s="8" t="s">
        <v>21</v>
      </c>
      <c r="H40" s="46" t="s">
        <v>179</v>
      </c>
      <c r="I40" s="47" t="s">
        <v>179</v>
      </c>
      <c r="J40" s="17"/>
      <c r="K40" s="16">
        <v>0</v>
      </c>
      <c r="L40" s="16">
        <v>0</v>
      </c>
      <c r="M40" s="16">
        <v>9.5</v>
      </c>
      <c r="N40" s="16">
        <v>9.5</v>
      </c>
      <c r="O40" s="48">
        <f t="shared" si="2"/>
        <v>19</v>
      </c>
    </row>
    <row r="41" spans="1:16" s="5" customFormat="1" ht="13.5" customHeight="1" x14ac:dyDescent="0.2">
      <c r="A41" s="25" t="s">
        <v>105</v>
      </c>
      <c r="B41" s="6" t="s">
        <v>20</v>
      </c>
      <c r="C41" s="6" t="s">
        <v>148</v>
      </c>
      <c r="D41" s="6" t="s">
        <v>9</v>
      </c>
      <c r="E41" s="6" t="s">
        <v>125</v>
      </c>
      <c r="F41" s="6" t="s">
        <v>12</v>
      </c>
      <c r="G41" s="8" t="s">
        <v>10</v>
      </c>
      <c r="H41" s="49" t="s">
        <v>179</v>
      </c>
      <c r="I41" s="50" t="s">
        <v>179</v>
      </c>
      <c r="J41" s="19" t="s">
        <v>82</v>
      </c>
      <c r="K41" s="16">
        <v>0</v>
      </c>
      <c r="L41" s="16">
        <v>0</v>
      </c>
      <c r="M41" s="16">
        <v>9.5</v>
      </c>
      <c r="N41" s="16">
        <v>9.5</v>
      </c>
      <c r="O41" s="51">
        <f t="shared" si="2"/>
        <v>19</v>
      </c>
      <c r="P41" s="5" t="s">
        <v>184</v>
      </c>
    </row>
    <row r="42" spans="1:16" s="5" customFormat="1" ht="13.5" customHeight="1" thickBot="1" x14ac:dyDescent="0.25">
      <c r="A42" s="25" t="s">
        <v>106</v>
      </c>
      <c r="B42" s="3" t="s">
        <v>42</v>
      </c>
      <c r="C42" s="3" t="s">
        <v>43</v>
      </c>
      <c r="D42" s="3" t="s">
        <v>9</v>
      </c>
      <c r="E42" s="3" t="s">
        <v>44</v>
      </c>
      <c r="F42" s="3" t="s">
        <v>14</v>
      </c>
      <c r="G42" s="8" t="s">
        <v>10</v>
      </c>
      <c r="H42" s="49" t="s">
        <v>179</v>
      </c>
      <c r="I42" s="50" t="s">
        <v>179</v>
      </c>
      <c r="J42" s="19"/>
      <c r="K42" s="16">
        <v>0</v>
      </c>
      <c r="L42" s="16">
        <v>0</v>
      </c>
      <c r="M42" s="16">
        <v>9.5</v>
      </c>
      <c r="N42" s="16">
        <v>9.5</v>
      </c>
      <c r="O42" s="51">
        <f t="shared" si="2"/>
        <v>19</v>
      </c>
      <c r="P42" s="5" t="s">
        <v>155</v>
      </c>
    </row>
    <row r="43" spans="1:16" s="5" customFormat="1" ht="13.5" customHeight="1" thickTop="1" x14ac:dyDescent="0.2">
      <c r="A43" s="25" t="s">
        <v>107</v>
      </c>
      <c r="B43" s="3" t="s">
        <v>40</v>
      </c>
      <c r="C43" s="3" t="s">
        <v>41</v>
      </c>
      <c r="D43" s="3" t="s">
        <v>9</v>
      </c>
      <c r="E43" s="3" t="s">
        <v>34</v>
      </c>
      <c r="F43" s="3" t="s">
        <v>14</v>
      </c>
      <c r="G43" s="8" t="s">
        <v>10</v>
      </c>
      <c r="H43" s="46" t="s">
        <v>179</v>
      </c>
      <c r="I43" s="46" t="s">
        <v>190</v>
      </c>
      <c r="J43" s="17"/>
      <c r="K43" s="16">
        <v>0</v>
      </c>
      <c r="L43" s="16">
        <v>0</v>
      </c>
      <c r="M43" s="16">
        <v>9.5</v>
      </c>
      <c r="N43" s="16">
        <v>0</v>
      </c>
      <c r="O43" s="48">
        <f>SUM(K43:N43)</f>
        <v>9.5</v>
      </c>
    </row>
    <row r="44" spans="1:16" s="5" customFormat="1" ht="13.5" customHeight="1" x14ac:dyDescent="0.2">
      <c r="A44" s="25" t="s">
        <v>108</v>
      </c>
      <c r="B44" s="31" t="s">
        <v>59</v>
      </c>
      <c r="C44" s="31" t="s">
        <v>18</v>
      </c>
      <c r="D44" s="31" t="s">
        <v>9</v>
      </c>
      <c r="E44" s="31" t="s">
        <v>60</v>
      </c>
      <c r="F44" s="31" t="s">
        <v>14</v>
      </c>
      <c r="G44" s="12" t="s">
        <v>10</v>
      </c>
      <c r="H44" s="49" t="s">
        <v>179</v>
      </c>
      <c r="I44" s="50" t="s">
        <v>179</v>
      </c>
      <c r="J44" s="19" t="s">
        <v>83</v>
      </c>
      <c r="K44" s="32">
        <v>0</v>
      </c>
      <c r="L44" s="32">
        <v>0</v>
      </c>
      <c r="M44" s="16">
        <v>9.5</v>
      </c>
      <c r="N44" s="16">
        <v>9.5</v>
      </c>
      <c r="O44" s="51">
        <f t="shared" si="2"/>
        <v>19</v>
      </c>
      <c r="P44" s="5" t="s">
        <v>156</v>
      </c>
    </row>
    <row r="45" spans="1:16" s="5" customFormat="1" ht="13.5" customHeight="1" thickBot="1" x14ac:dyDescent="0.25">
      <c r="A45" s="25" t="s">
        <v>109</v>
      </c>
      <c r="B45" s="6" t="s">
        <v>124</v>
      </c>
      <c r="C45" s="6" t="s">
        <v>26</v>
      </c>
      <c r="D45" s="6" t="s">
        <v>9</v>
      </c>
      <c r="E45" s="6" t="s">
        <v>125</v>
      </c>
      <c r="F45" s="6" t="s">
        <v>12</v>
      </c>
      <c r="G45" s="8" t="s">
        <v>113</v>
      </c>
      <c r="H45" s="49" t="s">
        <v>190</v>
      </c>
      <c r="I45" s="50" t="s">
        <v>190</v>
      </c>
      <c r="J45" s="52"/>
      <c r="K45" s="16">
        <v>0</v>
      </c>
      <c r="L45" s="16">
        <v>4</v>
      </c>
      <c r="M45" s="16">
        <v>0</v>
      </c>
      <c r="N45" s="16">
        <v>13.65</v>
      </c>
      <c r="O45" s="51">
        <f>SUM(K45:N45)</f>
        <v>17.649999999999999</v>
      </c>
      <c r="P45" s="5" t="s">
        <v>184</v>
      </c>
    </row>
    <row r="46" spans="1:16" s="5" customFormat="1" ht="13.5" customHeight="1" thickTop="1" thickBot="1" x14ac:dyDescent="0.25">
      <c r="A46" s="25"/>
      <c r="B46" s="4"/>
      <c r="C46" s="4"/>
      <c r="D46" s="4"/>
      <c r="E46" s="4"/>
      <c r="F46" s="4"/>
      <c r="G46" s="25"/>
      <c r="H46" s="41"/>
      <c r="I46" s="41"/>
      <c r="J46" s="9"/>
      <c r="K46" s="35"/>
      <c r="L46" s="35"/>
      <c r="M46" s="35"/>
      <c r="N46" s="35"/>
      <c r="O46" s="35"/>
    </row>
    <row r="47" spans="1:16" s="5" customFormat="1" ht="13.5" customHeight="1" thickTop="1" x14ac:dyDescent="0.2">
      <c r="A47" s="25" t="s">
        <v>110</v>
      </c>
      <c r="B47" s="3" t="s">
        <v>157</v>
      </c>
      <c r="C47" s="3" t="s">
        <v>57</v>
      </c>
      <c r="D47" s="3"/>
      <c r="E47" s="3" t="s">
        <v>34</v>
      </c>
      <c r="F47" s="3" t="s">
        <v>12</v>
      </c>
      <c r="G47" s="6" t="s">
        <v>164</v>
      </c>
      <c r="H47" s="49" t="s">
        <v>179</v>
      </c>
      <c r="I47" s="50" t="s">
        <v>179</v>
      </c>
      <c r="J47" s="17"/>
      <c r="K47" s="16">
        <v>4</v>
      </c>
      <c r="L47" s="16">
        <v>4</v>
      </c>
      <c r="M47" s="16">
        <v>14.25</v>
      </c>
      <c r="N47" s="16">
        <v>14.25</v>
      </c>
      <c r="O47" s="51">
        <f t="shared" ref="O47:O52" si="3">SUM(K47:N47)</f>
        <v>36.5</v>
      </c>
      <c r="P47" s="5" t="s">
        <v>168</v>
      </c>
    </row>
    <row r="48" spans="1:16" s="5" customFormat="1" ht="13.5" customHeight="1" thickBot="1" x14ac:dyDescent="0.25">
      <c r="A48" s="25" t="s">
        <v>111</v>
      </c>
      <c r="B48" s="3" t="s">
        <v>158</v>
      </c>
      <c r="C48" s="3"/>
      <c r="D48" s="3"/>
      <c r="E48" s="6" t="s">
        <v>29</v>
      </c>
      <c r="F48" s="3" t="s">
        <v>14</v>
      </c>
      <c r="G48" s="6" t="s">
        <v>164</v>
      </c>
      <c r="H48" s="49" t="s">
        <v>179</v>
      </c>
      <c r="I48" s="50" t="s">
        <v>179</v>
      </c>
      <c r="J48" s="18" t="s">
        <v>84</v>
      </c>
      <c r="K48" s="16">
        <v>4</v>
      </c>
      <c r="L48" s="16">
        <v>4</v>
      </c>
      <c r="M48" s="16">
        <v>14.25</v>
      </c>
      <c r="N48" s="16">
        <v>14.25</v>
      </c>
      <c r="O48" s="51">
        <f t="shared" si="3"/>
        <v>36.5</v>
      </c>
      <c r="P48" s="5" t="s">
        <v>168</v>
      </c>
    </row>
    <row r="49" spans="1:16" s="5" customFormat="1" ht="13.5" customHeight="1" thickTop="1" x14ac:dyDescent="0.2">
      <c r="A49" s="25" t="s">
        <v>112</v>
      </c>
      <c r="B49" s="3" t="s">
        <v>161</v>
      </c>
      <c r="C49" s="3"/>
      <c r="D49" s="3"/>
      <c r="E49" s="6" t="s">
        <v>29</v>
      </c>
      <c r="F49" s="3" t="s">
        <v>14</v>
      </c>
      <c r="G49" s="6" t="s">
        <v>164</v>
      </c>
      <c r="H49" s="49" t="s">
        <v>179</v>
      </c>
      <c r="I49" s="50" t="s">
        <v>179</v>
      </c>
      <c r="J49" s="17"/>
      <c r="K49" s="16">
        <v>4</v>
      </c>
      <c r="L49" s="16">
        <v>4</v>
      </c>
      <c r="M49" s="16">
        <v>14.25</v>
      </c>
      <c r="N49" s="16">
        <v>14.25</v>
      </c>
      <c r="O49" s="51">
        <f t="shared" si="3"/>
        <v>36.5</v>
      </c>
      <c r="P49" s="5" t="s">
        <v>168</v>
      </c>
    </row>
    <row r="50" spans="1:16" s="5" customFormat="1" ht="13.5" customHeight="1" thickBot="1" x14ac:dyDescent="0.25">
      <c r="A50" s="25" t="s">
        <v>119</v>
      </c>
      <c r="B50" s="3" t="s">
        <v>160</v>
      </c>
      <c r="C50" s="3"/>
      <c r="D50" s="3"/>
      <c r="E50" s="6" t="s">
        <v>29</v>
      </c>
      <c r="F50" s="3" t="s">
        <v>14</v>
      </c>
      <c r="G50" s="6" t="s">
        <v>164</v>
      </c>
      <c r="H50" s="49" t="s">
        <v>179</v>
      </c>
      <c r="I50" s="50" t="s">
        <v>179</v>
      </c>
      <c r="J50" s="18" t="s">
        <v>85</v>
      </c>
      <c r="K50" s="16">
        <v>4</v>
      </c>
      <c r="L50" s="16">
        <v>4</v>
      </c>
      <c r="M50" s="16">
        <v>14.25</v>
      </c>
      <c r="N50" s="16">
        <v>14.25</v>
      </c>
      <c r="O50" s="51">
        <f t="shared" si="3"/>
        <v>36.5</v>
      </c>
      <c r="P50" s="5" t="s">
        <v>168</v>
      </c>
    </row>
    <row r="51" spans="1:16" s="5" customFormat="1" ht="13.5" customHeight="1" thickTop="1" x14ac:dyDescent="0.2">
      <c r="A51" s="25" t="s">
        <v>126</v>
      </c>
      <c r="B51" s="3" t="s">
        <v>185</v>
      </c>
      <c r="C51" s="3"/>
      <c r="D51" s="3"/>
      <c r="E51" s="6" t="s">
        <v>29</v>
      </c>
      <c r="F51" s="3" t="s">
        <v>14</v>
      </c>
      <c r="G51" s="6" t="s">
        <v>164</v>
      </c>
      <c r="H51" s="49" t="s">
        <v>179</v>
      </c>
      <c r="I51" s="50" t="s">
        <v>179</v>
      </c>
      <c r="J51" s="17"/>
      <c r="K51" s="16">
        <v>4</v>
      </c>
      <c r="L51" s="16">
        <v>4</v>
      </c>
      <c r="M51" s="16">
        <v>14.25</v>
      </c>
      <c r="N51" s="16">
        <v>14.25</v>
      </c>
      <c r="O51" s="51">
        <f t="shared" si="3"/>
        <v>36.5</v>
      </c>
      <c r="P51" s="5" t="s">
        <v>168</v>
      </c>
    </row>
    <row r="52" spans="1:16" s="5" customFormat="1" ht="13.5" customHeight="1" thickBot="1" x14ac:dyDescent="0.25">
      <c r="A52" s="25" t="s">
        <v>127</v>
      </c>
      <c r="B52" s="3" t="s">
        <v>162</v>
      </c>
      <c r="C52" s="3"/>
      <c r="D52" s="3"/>
      <c r="E52" s="6" t="s">
        <v>29</v>
      </c>
      <c r="F52" s="3" t="s">
        <v>14</v>
      </c>
      <c r="G52" s="6" t="s">
        <v>164</v>
      </c>
      <c r="H52" s="49" t="s">
        <v>179</v>
      </c>
      <c r="I52" s="50" t="s">
        <v>179</v>
      </c>
      <c r="J52" s="18" t="s">
        <v>86</v>
      </c>
      <c r="K52" s="16">
        <v>4</v>
      </c>
      <c r="L52" s="16">
        <v>4</v>
      </c>
      <c r="M52" s="16">
        <v>14.25</v>
      </c>
      <c r="N52" s="16">
        <v>14.25</v>
      </c>
      <c r="O52" s="51">
        <f t="shared" si="3"/>
        <v>36.5</v>
      </c>
      <c r="P52" s="5" t="s">
        <v>168</v>
      </c>
    </row>
    <row r="53" spans="1:16" s="5" customFormat="1" ht="13.5" customHeight="1" thickTop="1" thickBot="1" x14ac:dyDescent="0.25">
      <c r="A53" s="25"/>
      <c r="B53" s="4"/>
      <c r="C53" s="4"/>
      <c r="D53" s="4"/>
      <c r="E53" s="4"/>
      <c r="F53" s="4"/>
      <c r="G53" s="25"/>
      <c r="H53" s="41"/>
      <c r="I53" s="41"/>
      <c r="J53" s="9"/>
      <c r="K53" s="35"/>
      <c r="L53" s="35"/>
      <c r="M53" s="35"/>
      <c r="N53" s="35"/>
      <c r="O53" s="35"/>
    </row>
    <row r="54" spans="1:16" s="5" customFormat="1" ht="13.5" customHeight="1" thickTop="1" thickBot="1" x14ac:dyDescent="0.25">
      <c r="A54" s="25" t="s">
        <v>128</v>
      </c>
      <c r="B54" s="6" t="s">
        <v>120</v>
      </c>
      <c r="C54" s="6" t="s">
        <v>23</v>
      </c>
      <c r="D54" s="6" t="s">
        <v>9</v>
      </c>
      <c r="E54" s="3" t="s">
        <v>34</v>
      </c>
      <c r="F54" s="6" t="s">
        <v>12</v>
      </c>
      <c r="G54" s="8" t="s">
        <v>113</v>
      </c>
      <c r="H54" s="49" t="s">
        <v>190</v>
      </c>
      <c r="I54" s="50" t="s">
        <v>190</v>
      </c>
      <c r="J54" s="20" t="s">
        <v>87</v>
      </c>
      <c r="K54" s="16">
        <v>4</v>
      </c>
      <c r="L54" s="16">
        <v>4</v>
      </c>
      <c r="M54" s="16">
        <f>28+0.5</f>
        <v>28.5</v>
      </c>
      <c r="N54" s="16">
        <f>28+0.5</f>
        <v>28.5</v>
      </c>
      <c r="O54" s="51">
        <f>SUM(K54:N54)</f>
        <v>65</v>
      </c>
      <c r="P54" s="5" t="s">
        <v>169</v>
      </c>
    </row>
    <row r="55" spans="1:16" s="5" customFormat="1" ht="13.5" customHeight="1" thickTop="1" thickBot="1" x14ac:dyDescent="0.25">
      <c r="A55" s="25"/>
      <c r="H55" s="25"/>
      <c r="I55" s="25"/>
    </row>
    <row r="56" spans="1:16" s="5" customFormat="1" ht="13.5" customHeight="1" thickTop="1" x14ac:dyDescent="0.2">
      <c r="A56" s="25" t="s">
        <v>131</v>
      </c>
      <c r="B56" s="6" t="s">
        <v>129</v>
      </c>
      <c r="C56" s="6" t="s">
        <v>16</v>
      </c>
      <c r="D56" s="6" t="s">
        <v>9</v>
      </c>
      <c r="E56" s="6" t="s">
        <v>29</v>
      </c>
      <c r="F56" s="6" t="s">
        <v>14</v>
      </c>
      <c r="G56" s="8" t="s">
        <v>113</v>
      </c>
      <c r="H56" s="49" t="s">
        <v>179</v>
      </c>
      <c r="I56" s="50" t="s">
        <v>179</v>
      </c>
      <c r="J56" s="17" t="s">
        <v>88</v>
      </c>
      <c r="K56" s="16">
        <v>4</v>
      </c>
      <c r="L56" s="16">
        <v>4</v>
      </c>
      <c r="M56" s="16">
        <v>14.25</v>
      </c>
      <c r="N56" s="16">
        <v>14.25</v>
      </c>
      <c r="O56" s="51">
        <f>SUM(K56:N56)</f>
        <v>36.5</v>
      </c>
      <c r="P56" s="5" t="s">
        <v>170</v>
      </c>
    </row>
    <row r="57" spans="1:16" s="5" customFormat="1" ht="13.5" customHeight="1" thickBot="1" x14ac:dyDescent="0.25">
      <c r="A57" s="25" t="s">
        <v>186</v>
      </c>
      <c r="B57" s="6" t="s">
        <v>130</v>
      </c>
      <c r="C57" s="6" t="s">
        <v>69</v>
      </c>
      <c r="D57" s="6" t="s">
        <v>9</v>
      </c>
      <c r="E57" s="6" t="s">
        <v>60</v>
      </c>
      <c r="F57" s="6" t="s">
        <v>14</v>
      </c>
      <c r="G57" s="8" t="s">
        <v>113</v>
      </c>
      <c r="H57" s="49" t="s">
        <v>191</v>
      </c>
      <c r="I57" s="50" t="s">
        <v>179</v>
      </c>
      <c r="J57" s="18"/>
      <c r="K57" s="16">
        <v>4</v>
      </c>
      <c r="L57" s="16">
        <v>4</v>
      </c>
      <c r="M57" s="16">
        <v>14.25</v>
      </c>
      <c r="N57" s="16">
        <v>14.25</v>
      </c>
      <c r="O57" s="51">
        <f>SUM(K57:N57)</f>
        <v>36.5</v>
      </c>
      <c r="P57" s="5" t="s">
        <v>171</v>
      </c>
    </row>
    <row r="58" spans="1:16" s="5" customFormat="1" ht="13.5" customHeight="1" thickTop="1" thickBot="1" x14ac:dyDescent="0.25">
      <c r="A58" s="25"/>
      <c r="H58" s="25"/>
      <c r="I58" s="25"/>
    </row>
    <row r="59" spans="1:16" ht="13.5" customHeight="1" thickTop="1" thickBot="1" x14ac:dyDescent="0.25">
      <c r="A59" s="25" t="s">
        <v>187</v>
      </c>
      <c r="B59" s="13" t="s">
        <v>174</v>
      </c>
      <c r="C59" s="13"/>
      <c r="D59" s="13"/>
      <c r="E59" s="13"/>
      <c r="F59" s="13"/>
      <c r="G59" s="14"/>
      <c r="H59" s="49" t="s">
        <v>179</v>
      </c>
      <c r="I59" s="50" t="s">
        <v>179</v>
      </c>
      <c r="J59" s="20" t="s">
        <v>89</v>
      </c>
      <c r="K59" s="16">
        <v>4</v>
      </c>
      <c r="L59" s="16">
        <v>4</v>
      </c>
      <c r="M59" s="16">
        <f>M54:N54</f>
        <v>28.5</v>
      </c>
      <c r="N59" s="16">
        <f>N54:O54</f>
        <v>28.5</v>
      </c>
      <c r="O59" s="51">
        <f>SUM(K59:N59)</f>
        <v>65</v>
      </c>
    </row>
    <row r="60" spans="1:16" ht="13.5" customHeight="1" thickTop="1" x14ac:dyDescent="0.2"/>
    <row r="62" spans="1:16" ht="13.5" customHeight="1" x14ac:dyDescent="0.2">
      <c r="B62" s="7" t="s">
        <v>181</v>
      </c>
    </row>
    <row r="63" spans="1:16" ht="13.5" customHeight="1" x14ac:dyDescent="0.2">
      <c r="A63" s="9" t="s">
        <v>188</v>
      </c>
      <c r="B63" s="7" t="s">
        <v>182</v>
      </c>
      <c r="D63" s="3" t="s">
        <v>11</v>
      </c>
      <c r="E63" s="6" t="s">
        <v>29</v>
      </c>
      <c r="F63" s="3" t="s">
        <v>14</v>
      </c>
      <c r="G63" s="6" t="s">
        <v>164</v>
      </c>
      <c r="H63" s="49" t="s">
        <v>179</v>
      </c>
      <c r="I63" s="50" t="s">
        <v>179</v>
      </c>
      <c r="P63" s="5" t="s">
        <v>183</v>
      </c>
    </row>
  </sheetData>
  <mergeCells count="8">
    <mergeCell ref="M4:N4"/>
    <mergeCell ref="B1:O1"/>
    <mergeCell ref="B2:O2"/>
    <mergeCell ref="B3:O3"/>
    <mergeCell ref="B4:G4"/>
    <mergeCell ref="K4:L4"/>
    <mergeCell ref="H4:I4"/>
    <mergeCell ref="O4:O5"/>
  </mergeCells>
  <phoneticPr fontId="0" type="noConversion"/>
  <pageMargins left="0.22" right="0.26" top="0.12" bottom="0.5" header="0.12" footer="0.5"/>
  <pageSetup paperSize="9" scale="85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W11"/>
  <sheetViews>
    <sheetView workbookViewId="0">
      <selection activeCell="Z18" sqref="Z18"/>
    </sheetView>
  </sheetViews>
  <sheetFormatPr baseColWidth="10" defaultRowHeight="12.75" x14ac:dyDescent="0.2"/>
  <cols>
    <col min="1" max="1" width="5.140625" style="54" bestFit="1" customWidth="1"/>
    <col min="2" max="2" width="11.42578125" style="54" bestFit="1" customWidth="1"/>
    <col min="3" max="3" width="9.140625" style="54" bestFit="1" customWidth="1"/>
    <col min="4" max="4" width="1.28515625" style="54" customWidth="1"/>
    <col min="5" max="5" width="10.42578125" style="54" bestFit="1" customWidth="1"/>
    <col min="6" max="6" width="1.28515625" style="54" customWidth="1"/>
    <col min="7" max="8" width="7" style="54" customWidth="1"/>
    <col min="9" max="9" width="1.85546875" style="54" bestFit="1" customWidth="1"/>
    <col min="10" max="10" width="2.140625" style="54" bestFit="1" customWidth="1"/>
    <col min="11" max="11" width="2.5703125" style="54" bestFit="1" customWidth="1"/>
    <col min="12" max="12" width="1.85546875" style="54" bestFit="1" customWidth="1"/>
    <col min="13" max="13" width="2.140625" style="54" bestFit="1" customWidth="1"/>
    <col min="14" max="14" width="2.5703125" style="54" bestFit="1" customWidth="1"/>
    <col min="15" max="16" width="7" style="54" customWidth="1"/>
    <col min="17" max="17" width="1.28515625" style="54" customWidth="1"/>
    <col min="18" max="19" width="7" style="54" customWidth="1"/>
    <col min="20" max="20" width="1.85546875" style="54" bestFit="1" customWidth="1"/>
    <col min="21" max="21" width="2.140625" style="54" bestFit="1" customWidth="1"/>
    <col min="22" max="22" width="2.5703125" style="54" bestFit="1" customWidth="1"/>
    <col min="23" max="23" width="1.85546875" style="54" bestFit="1" customWidth="1"/>
    <col min="24" max="24" width="2.140625" style="54" bestFit="1" customWidth="1"/>
    <col min="25" max="25" width="2.5703125" style="54" bestFit="1" customWidth="1"/>
    <col min="26" max="27" width="7" style="54" customWidth="1"/>
    <col min="28" max="28" width="1.28515625" style="54" customWidth="1"/>
    <col min="29" max="30" width="7" style="54" customWidth="1"/>
    <col min="31" max="31" width="1.85546875" style="54" bestFit="1" customWidth="1"/>
    <col min="32" max="32" width="2.140625" style="54" bestFit="1" customWidth="1"/>
    <col min="33" max="33" width="2.5703125" style="54" bestFit="1" customWidth="1"/>
    <col min="34" max="34" width="1.85546875" style="54" bestFit="1" customWidth="1"/>
    <col min="35" max="35" width="2.140625" style="54" bestFit="1" customWidth="1"/>
    <col min="36" max="36" width="2.5703125" style="54" bestFit="1" customWidth="1"/>
    <col min="37" max="38" width="7" style="54" customWidth="1"/>
    <col min="39" max="39" width="1.28515625" style="54" customWidth="1"/>
    <col min="40" max="41" width="7" style="54" customWidth="1"/>
    <col min="42" max="42" width="1.85546875" style="54" bestFit="1" customWidth="1"/>
    <col min="43" max="43" width="2.140625" style="54" bestFit="1" customWidth="1"/>
    <col min="44" max="44" width="2.5703125" style="54" bestFit="1" customWidth="1"/>
    <col min="45" max="45" width="1.85546875" style="54" bestFit="1" customWidth="1"/>
    <col min="46" max="46" width="2.140625" style="54" bestFit="1" customWidth="1"/>
    <col min="47" max="47" width="2.5703125" style="54" bestFit="1" customWidth="1"/>
    <col min="48" max="49" width="7" style="54" customWidth="1"/>
    <col min="50" max="16384" width="11.42578125" style="54"/>
  </cols>
  <sheetData>
    <row r="1" spans="1:49" x14ac:dyDescent="0.2">
      <c r="G1" s="170" t="s">
        <v>205</v>
      </c>
      <c r="H1" s="170"/>
      <c r="I1" s="170"/>
      <c r="J1" s="170"/>
      <c r="K1" s="170"/>
      <c r="L1" s="170"/>
      <c r="M1" s="170"/>
      <c r="N1" s="170"/>
      <c r="O1" s="170"/>
      <c r="P1" s="170"/>
      <c r="R1" s="171" t="s">
        <v>228</v>
      </c>
      <c r="S1" s="171"/>
      <c r="T1" s="171"/>
      <c r="U1" s="171"/>
      <c r="V1" s="171"/>
      <c r="W1" s="171"/>
      <c r="X1" s="171"/>
      <c r="Y1" s="171"/>
      <c r="Z1" s="171"/>
      <c r="AA1" s="171"/>
      <c r="AC1" s="171" t="s">
        <v>235</v>
      </c>
      <c r="AD1" s="171"/>
      <c r="AE1" s="171"/>
      <c r="AF1" s="171"/>
      <c r="AG1" s="171"/>
      <c r="AH1" s="171"/>
      <c r="AI1" s="171"/>
      <c r="AJ1" s="171"/>
      <c r="AK1" s="171"/>
      <c r="AL1" s="171"/>
      <c r="AN1" s="171" t="s">
        <v>236</v>
      </c>
      <c r="AO1" s="171"/>
      <c r="AP1" s="171"/>
      <c r="AQ1" s="171"/>
      <c r="AR1" s="171"/>
      <c r="AS1" s="171"/>
      <c r="AT1" s="171"/>
      <c r="AU1" s="171"/>
      <c r="AV1" s="171"/>
      <c r="AW1" s="171"/>
    </row>
    <row r="2" spans="1:49" x14ac:dyDescent="0.2">
      <c r="D2" s="55"/>
      <c r="E2" s="172" t="s">
        <v>197</v>
      </c>
      <c r="F2" s="55"/>
      <c r="G2" s="169" t="s">
        <v>198</v>
      </c>
      <c r="H2" s="169"/>
      <c r="I2" s="169" t="s">
        <v>223</v>
      </c>
      <c r="J2" s="169"/>
      <c r="K2" s="169"/>
      <c r="L2" s="169"/>
      <c r="M2" s="169"/>
      <c r="N2" s="169"/>
      <c r="O2" s="169" t="s">
        <v>237</v>
      </c>
      <c r="P2" s="169"/>
      <c r="Q2" s="55"/>
      <c r="R2" s="169" t="s">
        <v>198</v>
      </c>
      <c r="S2" s="169"/>
      <c r="T2" s="169" t="s">
        <v>223</v>
      </c>
      <c r="U2" s="169"/>
      <c r="V2" s="169"/>
      <c r="W2" s="169"/>
      <c r="X2" s="169"/>
      <c r="Y2" s="169"/>
      <c r="Z2" s="169" t="s">
        <v>237</v>
      </c>
      <c r="AA2" s="169"/>
      <c r="AB2" s="55"/>
      <c r="AC2" s="169" t="s">
        <v>198</v>
      </c>
      <c r="AD2" s="169"/>
      <c r="AE2" s="169" t="s">
        <v>223</v>
      </c>
      <c r="AF2" s="169"/>
      <c r="AG2" s="169"/>
      <c r="AH2" s="169"/>
      <c r="AI2" s="169"/>
      <c r="AJ2" s="169"/>
      <c r="AK2" s="169" t="s">
        <v>237</v>
      </c>
      <c r="AL2" s="169"/>
      <c r="AM2" s="55"/>
      <c r="AN2" s="169" t="s">
        <v>198</v>
      </c>
      <c r="AO2" s="169"/>
      <c r="AP2" s="169" t="s">
        <v>223</v>
      </c>
      <c r="AQ2" s="169"/>
      <c r="AR2" s="169"/>
      <c r="AS2" s="169"/>
      <c r="AT2" s="169"/>
      <c r="AU2" s="169"/>
      <c r="AV2" s="169" t="s">
        <v>237</v>
      </c>
      <c r="AW2" s="169"/>
    </row>
    <row r="3" spans="1:49" x14ac:dyDescent="0.2">
      <c r="D3" s="56"/>
      <c r="E3" s="172"/>
      <c r="F3" s="56"/>
      <c r="G3" s="103" t="s">
        <v>11</v>
      </c>
      <c r="H3" s="103" t="s">
        <v>199</v>
      </c>
      <c r="I3" s="103" t="s">
        <v>11</v>
      </c>
      <c r="J3" s="103" t="s">
        <v>199</v>
      </c>
      <c r="K3" s="103" t="s">
        <v>9</v>
      </c>
      <c r="L3" s="103" t="s">
        <v>11</v>
      </c>
      <c r="M3" s="103" t="s">
        <v>199</v>
      </c>
      <c r="N3" s="103" t="s">
        <v>9</v>
      </c>
      <c r="O3" s="103" t="s">
        <v>11</v>
      </c>
      <c r="P3" s="103" t="s">
        <v>199</v>
      </c>
      <c r="Q3" s="56"/>
      <c r="R3" s="103" t="s">
        <v>11</v>
      </c>
      <c r="S3" s="103" t="s">
        <v>199</v>
      </c>
      <c r="T3" s="103" t="s">
        <v>11</v>
      </c>
      <c r="U3" s="103" t="s">
        <v>199</v>
      </c>
      <c r="V3" s="103" t="s">
        <v>9</v>
      </c>
      <c r="W3" s="103" t="s">
        <v>11</v>
      </c>
      <c r="X3" s="103" t="s">
        <v>199</v>
      </c>
      <c r="Y3" s="103" t="s">
        <v>9</v>
      </c>
      <c r="Z3" s="103" t="s">
        <v>11</v>
      </c>
      <c r="AA3" s="103" t="s">
        <v>199</v>
      </c>
      <c r="AB3" s="56"/>
      <c r="AC3" s="103" t="s">
        <v>11</v>
      </c>
      <c r="AD3" s="103" t="s">
        <v>199</v>
      </c>
      <c r="AE3" s="103" t="s">
        <v>11</v>
      </c>
      <c r="AF3" s="103" t="s">
        <v>199</v>
      </c>
      <c r="AG3" s="103" t="s">
        <v>9</v>
      </c>
      <c r="AH3" s="103" t="s">
        <v>11</v>
      </c>
      <c r="AI3" s="103" t="s">
        <v>199</v>
      </c>
      <c r="AJ3" s="103" t="s">
        <v>9</v>
      </c>
      <c r="AK3" s="103" t="s">
        <v>11</v>
      </c>
      <c r="AL3" s="103" t="s">
        <v>199</v>
      </c>
      <c r="AM3" s="56"/>
      <c r="AN3" s="103" t="s">
        <v>11</v>
      </c>
      <c r="AO3" s="103" t="s">
        <v>199</v>
      </c>
      <c r="AP3" s="103" t="s">
        <v>11</v>
      </c>
      <c r="AQ3" s="103" t="s">
        <v>199</v>
      </c>
      <c r="AR3" s="103" t="s">
        <v>9</v>
      </c>
      <c r="AS3" s="103" t="s">
        <v>11</v>
      </c>
      <c r="AT3" s="103" t="s">
        <v>199</v>
      </c>
      <c r="AU3" s="103" t="s">
        <v>9</v>
      </c>
      <c r="AV3" s="103" t="s">
        <v>11</v>
      </c>
      <c r="AW3" s="103" t="s">
        <v>199</v>
      </c>
    </row>
    <row r="4" spans="1:49" x14ac:dyDescent="0.2">
      <c r="D4" s="56"/>
      <c r="E4" s="172"/>
      <c r="F4" s="56"/>
      <c r="G4" s="103"/>
      <c r="H4" s="103"/>
      <c r="I4" s="169" t="s">
        <v>238</v>
      </c>
      <c r="J4" s="169"/>
      <c r="K4" s="169"/>
      <c r="L4" s="169" t="s">
        <v>239</v>
      </c>
      <c r="M4" s="169"/>
      <c r="N4" s="169"/>
      <c r="O4" s="103"/>
      <c r="P4" s="103"/>
      <c r="Q4" s="56"/>
      <c r="R4" s="103"/>
      <c r="S4" s="103"/>
      <c r="T4" s="169" t="s">
        <v>238</v>
      </c>
      <c r="U4" s="169"/>
      <c r="V4" s="169"/>
      <c r="W4" s="169" t="s">
        <v>239</v>
      </c>
      <c r="X4" s="169"/>
      <c r="Y4" s="169"/>
      <c r="Z4" s="103"/>
      <c r="AA4" s="103"/>
      <c r="AB4" s="56"/>
      <c r="AC4" s="103"/>
      <c r="AD4" s="103"/>
      <c r="AE4" s="169" t="s">
        <v>238</v>
      </c>
      <c r="AF4" s="169"/>
      <c r="AG4" s="169"/>
      <c r="AH4" s="169" t="s">
        <v>239</v>
      </c>
      <c r="AI4" s="169"/>
      <c r="AJ4" s="169"/>
      <c r="AK4" s="103"/>
      <c r="AL4" s="103"/>
      <c r="AM4" s="56"/>
      <c r="AN4" s="103"/>
      <c r="AO4" s="103"/>
      <c r="AP4" s="169" t="s">
        <v>238</v>
      </c>
      <c r="AQ4" s="169"/>
      <c r="AR4" s="169"/>
      <c r="AS4" s="169" t="s">
        <v>239</v>
      </c>
      <c r="AT4" s="169"/>
      <c r="AU4" s="169"/>
      <c r="AV4" s="103"/>
      <c r="AW4" s="103"/>
    </row>
    <row r="6" spans="1:49" x14ac:dyDescent="0.2">
      <c r="A6" s="57" t="s">
        <v>240</v>
      </c>
      <c r="B6" s="57" t="s">
        <v>202</v>
      </c>
      <c r="C6" s="104" t="s">
        <v>205</v>
      </c>
      <c r="E6" s="58">
        <v>45673</v>
      </c>
      <c r="G6" s="57">
        <v>3</v>
      </c>
      <c r="H6" s="57">
        <v>22</v>
      </c>
      <c r="I6" s="57"/>
      <c r="J6" s="57"/>
      <c r="K6" s="57"/>
      <c r="L6" s="57"/>
      <c r="M6" s="57"/>
      <c r="N6" s="57"/>
      <c r="O6" s="57"/>
      <c r="P6" s="57"/>
      <c r="R6" s="57"/>
      <c r="S6" s="57"/>
      <c r="T6" s="57"/>
      <c r="U6" s="57"/>
      <c r="V6" s="57"/>
      <c r="W6" s="57"/>
      <c r="X6" s="57"/>
      <c r="Y6" s="57"/>
      <c r="Z6" s="57"/>
      <c r="AA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N6" s="57"/>
      <c r="AO6" s="57"/>
      <c r="AP6" s="57"/>
      <c r="AQ6" s="57"/>
      <c r="AR6" s="57"/>
      <c r="AS6" s="57"/>
      <c r="AT6" s="57"/>
      <c r="AU6" s="57"/>
      <c r="AV6" s="57"/>
      <c r="AW6" s="57"/>
    </row>
    <row r="7" spans="1:49" x14ac:dyDescent="0.2">
      <c r="A7" s="57" t="s">
        <v>240</v>
      </c>
      <c r="B7" s="57" t="s">
        <v>201</v>
      </c>
      <c r="C7" s="104" t="s">
        <v>205</v>
      </c>
      <c r="E7" s="58">
        <v>45680</v>
      </c>
      <c r="G7" s="57">
        <v>10</v>
      </c>
      <c r="H7" s="57">
        <v>41</v>
      </c>
      <c r="I7" s="57"/>
      <c r="J7" s="57"/>
      <c r="K7" s="57"/>
      <c r="L7" s="57"/>
      <c r="M7" s="57"/>
      <c r="N7" s="57"/>
      <c r="O7" s="57"/>
      <c r="P7" s="57"/>
      <c r="R7" s="57"/>
      <c r="S7" s="57"/>
      <c r="T7" s="57"/>
      <c r="U7" s="57"/>
      <c r="V7" s="57"/>
      <c r="W7" s="57"/>
      <c r="X7" s="57"/>
      <c r="Y7" s="57"/>
      <c r="Z7" s="57"/>
      <c r="AA7" s="57"/>
      <c r="AC7" s="57">
        <v>1</v>
      </c>
      <c r="AD7" s="57"/>
      <c r="AE7" s="57"/>
      <c r="AF7" s="57"/>
      <c r="AG7" s="57"/>
      <c r="AH7" s="57"/>
      <c r="AI7" s="57"/>
      <c r="AJ7" s="57"/>
      <c r="AK7" s="57"/>
      <c r="AL7" s="57"/>
      <c r="AN7" s="57"/>
      <c r="AO7" s="57"/>
      <c r="AP7" s="57"/>
      <c r="AQ7" s="57"/>
      <c r="AR7" s="57"/>
      <c r="AS7" s="57"/>
      <c r="AT7" s="57"/>
      <c r="AU7" s="57"/>
      <c r="AV7" s="57"/>
      <c r="AW7" s="57"/>
    </row>
    <row r="9" spans="1:49" x14ac:dyDescent="0.2">
      <c r="B9" s="57" t="s">
        <v>204</v>
      </c>
      <c r="C9" s="57" t="s">
        <v>478</v>
      </c>
      <c r="E9" s="58">
        <v>45737</v>
      </c>
      <c r="G9" s="57">
        <v>1</v>
      </c>
      <c r="H9" s="57">
        <v>1</v>
      </c>
      <c r="I9" s="57"/>
      <c r="J9" s="57"/>
      <c r="K9" s="57"/>
      <c r="L9" s="57"/>
      <c r="M9" s="57"/>
      <c r="N9" s="57"/>
      <c r="O9" s="57"/>
      <c r="P9" s="57"/>
    </row>
    <row r="10" spans="1:49" x14ac:dyDescent="0.2">
      <c r="B10" s="57" t="s">
        <v>203</v>
      </c>
      <c r="C10" s="57" t="s">
        <v>478</v>
      </c>
      <c r="E10" s="58">
        <v>45737</v>
      </c>
      <c r="G10" s="57">
        <v>2</v>
      </c>
      <c r="H10" s="57">
        <v>12</v>
      </c>
      <c r="I10" s="57"/>
      <c r="J10" s="57"/>
      <c r="K10" s="57"/>
      <c r="L10" s="57"/>
      <c r="M10" s="57"/>
      <c r="N10" s="57"/>
      <c r="O10" s="57"/>
      <c r="P10" s="57"/>
    </row>
    <row r="11" spans="1:49" x14ac:dyDescent="0.2">
      <c r="B11" s="57" t="s">
        <v>224</v>
      </c>
      <c r="C11" s="57" t="s">
        <v>478</v>
      </c>
      <c r="E11" s="58">
        <v>45737</v>
      </c>
      <c r="G11" s="57"/>
      <c r="H11" s="57"/>
      <c r="I11" s="57"/>
      <c r="J11" s="57"/>
      <c r="K11" s="57"/>
      <c r="L11" s="57"/>
      <c r="M11" s="57"/>
      <c r="N11" s="57">
        <v>2</v>
      </c>
      <c r="O11" s="57"/>
      <c r="P11" s="57"/>
    </row>
  </sheetData>
  <mergeCells count="25">
    <mergeCell ref="G1:P1"/>
    <mergeCell ref="R1:AA1"/>
    <mergeCell ref="AC1:AL1"/>
    <mergeCell ref="AN1:AW1"/>
    <mergeCell ref="E2:E4"/>
    <mergeCell ref="G2:H2"/>
    <mergeCell ref="I2:N2"/>
    <mergeCell ref="O2:P2"/>
    <mergeCell ref="R2:S2"/>
    <mergeCell ref="T2:Y2"/>
    <mergeCell ref="Z2:AA2"/>
    <mergeCell ref="AC2:AD2"/>
    <mergeCell ref="AE2:AJ2"/>
    <mergeCell ref="AK2:AL2"/>
    <mergeCell ref="AN2:AO2"/>
    <mergeCell ref="AP2:AU2"/>
    <mergeCell ref="AV2:AW2"/>
    <mergeCell ref="I4:K4"/>
    <mergeCell ref="AP4:AR4"/>
    <mergeCell ref="AS4:AU4"/>
    <mergeCell ref="L4:N4"/>
    <mergeCell ref="T4:V4"/>
    <mergeCell ref="W4:Y4"/>
    <mergeCell ref="AE4:AG4"/>
    <mergeCell ref="AH4:AJ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3"/>
  </sheetPr>
  <dimension ref="A1:S100"/>
  <sheetViews>
    <sheetView zoomScale="145" zoomScaleNormal="145" workbookViewId="0">
      <pane ySplit="2" topLeftCell="A18" activePane="bottomLeft" state="frozen"/>
      <selection pane="bottomLeft" activeCell="K17" sqref="K17"/>
    </sheetView>
  </sheetViews>
  <sheetFormatPr baseColWidth="10" defaultColWidth="48" defaultRowHeight="12.75" x14ac:dyDescent="0.2"/>
  <cols>
    <col min="1" max="1" width="17.42578125" style="94" bestFit="1" customWidth="1"/>
    <col min="2" max="2" width="10.85546875" style="94" bestFit="1" customWidth="1"/>
    <col min="3" max="3" width="22.140625" style="95" bestFit="1" customWidth="1"/>
    <col min="4" max="4" width="11.7109375" style="96" bestFit="1" customWidth="1"/>
    <col min="5" max="5" width="5.5703125" style="96" bestFit="1" customWidth="1"/>
    <col min="6" max="6" width="6.7109375" style="96" bestFit="1" customWidth="1"/>
    <col min="7" max="7" width="5.140625" style="87" bestFit="1" customWidth="1"/>
    <col min="8" max="8" width="5.28515625" style="87" bestFit="1" customWidth="1"/>
    <col min="9" max="9" width="2" style="87" bestFit="1" customWidth="1"/>
    <col min="10" max="10" width="3" style="99" bestFit="1" customWidth="1"/>
    <col min="11" max="11" width="14.28515625" style="94" bestFit="1" customWidth="1"/>
    <col min="12" max="12" width="12.42578125" style="94" bestFit="1" customWidth="1"/>
    <col min="13" max="13" width="22.140625" style="95" bestFit="1" customWidth="1"/>
    <col min="14" max="14" width="11.7109375" style="96" bestFit="1" customWidth="1"/>
    <col min="15" max="15" width="5.5703125" style="87" bestFit="1" customWidth="1"/>
    <col min="16" max="16" width="6.7109375" style="87" bestFit="1" customWidth="1"/>
    <col min="17" max="17" width="5.140625" style="87" bestFit="1" customWidth="1"/>
    <col min="18" max="18" width="5.28515625" style="87" bestFit="1" customWidth="1"/>
    <col min="19" max="19" width="2" style="87" bestFit="1" customWidth="1"/>
    <col min="20" max="16384" width="48" style="87"/>
  </cols>
  <sheetData>
    <row r="1" spans="1:19" x14ac:dyDescent="0.2">
      <c r="E1" s="97" t="s">
        <v>201</v>
      </c>
      <c r="F1" s="97" t="s">
        <v>202</v>
      </c>
      <c r="G1" s="98" t="s">
        <v>225</v>
      </c>
      <c r="H1" s="98" t="s">
        <v>226</v>
      </c>
      <c r="I1" s="98"/>
      <c r="O1" s="97" t="s">
        <v>201</v>
      </c>
      <c r="P1" s="97" t="s">
        <v>202</v>
      </c>
      <c r="Q1" s="98" t="s">
        <v>225</v>
      </c>
      <c r="R1" s="98" t="s">
        <v>226</v>
      </c>
    </row>
    <row r="2" spans="1:19" x14ac:dyDescent="0.2">
      <c r="E2" s="97">
        <f>SUM(E3:E149)</f>
        <v>41</v>
      </c>
      <c r="F2" s="97">
        <f>SUM(F3:F149)</f>
        <v>22</v>
      </c>
      <c r="G2" s="100">
        <f>SUM(G3:G149)</f>
        <v>0</v>
      </c>
      <c r="H2" s="100">
        <f>SUM(H3:H149)</f>
        <v>0</v>
      </c>
      <c r="I2" s="100"/>
      <c r="O2" s="97">
        <f>SUM(O3:O65)</f>
        <v>10</v>
      </c>
      <c r="P2" s="97">
        <f>SUM(P3:P65)</f>
        <v>3</v>
      </c>
      <c r="Q2" s="100">
        <f>SUM(Q3:Q65)</f>
        <v>0</v>
      </c>
      <c r="R2" s="100">
        <f>SUM(R3:R65)</f>
        <v>0</v>
      </c>
    </row>
    <row r="3" spans="1:19" x14ac:dyDescent="0.2">
      <c r="A3" s="128" t="s">
        <v>469</v>
      </c>
      <c r="B3" s="128" t="s">
        <v>470</v>
      </c>
      <c r="C3" s="127" t="s">
        <v>208</v>
      </c>
      <c r="D3" s="126" t="s">
        <v>471</v>
      </c>
      <c r="E3" s="113">
        <v>1</v>
      </c>
      <c r="G3" s="113"/>
      <c r="I3" s="102">
        <f>SUM(E3:H3)</f>
        <v>1</v>
      </c>
      <c r="J3" s="101">
        <v>1</v>
      </c>
      <c r="K3" s="146" t="s">
        <v>416</v>
      </c>
      <c r="L3" s="146" t="s">
        <v>417</v>
      </c>
      <c r="M3" s="147" t="s">
        <v>263</v>
      </c>
      <c r="N3" s="126" t="s">
        <v>418</v>
      </c>
      <c r="O3" s="113">
        <v>1</v>
      </c>
      <c r="S3" s="102">
        <f>SUM(O3:R3)</f>
        <v>1</v>
      </c>
    </row>
    <row r="4" spans="1:19" x14ac:dyDescent="0.2">
      <c r="A4" s="128" t="s">
        <v>297</v>
      </c>
      <c r="B4" s="128" t="s">
        <v>298</v>
      </c>
      <c r="C4" s="127" t="s">
        <v>263</v>
      </c>
      <c r="D4" s="126" t="s">
        <v>299</v>
      </c>
      <c r="E4" s="113">
        <v>1</v>
      </c>
      <c r="G4" s="113"/>
      <c r="I4" s="102">
        <f t="shared" ref="I4:I67" si="0">SUM(E4:H4)</f>
        <v>1</v>
      </c>
      <c r="J4" s="101">
        <v>2</v>
      </c>
      <c r="K4" s="146" t="s">
        <v>287</v>
      </c>
      <c r="L4" s="146" t="s">
        <v>286</v>
      </c>
      <c r="M4" s="147" t="s">
        <v>208</v>
      </c>
      <c r="N4" s="126" t="s">
        <v>285</v>
      </c>
      <c r="O4" s="113">
        <v>1</v>
      </c>
      <c r="P4" s="88"/>
      <c r="Q4" s="113"/>
      <c r="R4" s="88"/>
      <c r="S4" s="102">
        <f t="shared" ref="S4:S15" si="1">SUM(O4:R4)</f>
        <v>1</v>
      </c>
    </row>
    <row r="5" spans="1:19" x14ac:dyDescent="0.2">
      <c r="A5" s="128" t="s">
        <v>310</v>
      </c>
      <c r="B5" s="128" t="s">
        <v>311</v>
      </c>
      <c r="C5" s="127" t="s">
        <v>211</v>
      </c>
      <c r="D5" s="126" t="s">
        <v>312</v>
      </c>
      <c r="E5" s="113">
        <v>1</v>
      </c>
      <c r="G5" s="113"/>
      <c r="H5" s="113"/>
      <c r="I5" s="102">
        <f t="shared" si="0"/>
        <v>1</v>
      </c>
      <c r="J5" s="101">
        <v>3</v>
      </c>
      <c r="K5" s="146" t="s">
        <v>413</v>
      </c>
      <c r="L5" s="146" t="s">
        <v>414</v>
      </c>
      <c r="M5" s="147" t="s">
        <v>208</v>
      </c>
      <c r="N5" s="126" t="s">
        <v>415</v>
      </c>
      <c r="O5" s="113">
        <v>1</v>
      </c>
      <c r="P5" s="113"/>
      <c r="Q5" s="113"/>
      <c r="R5" s="113"/>
      <c r="S5" s="102">
        <f t="shared" si="1"/>
        <v>1</v>
      </c>
    </row>
    <row r="6" spans="1:19" x14ac:dyDescent="0.2">
      <c r="A6" s="128" t="s">
        <v>398</v>
      </c>
      <c r="B6" s="128" t="s">
        <v>292</v>
      </c>
      <c r="C6" s="127" t="s">
        <v>212</v>
      </c>
      <c r="D6" s="126" t="s">
        <v>397</v>
      </c>
      <c r="E6" s="113"/>
      <c r="F6" s="113">
        <v>1</v>
      </c>
      <c r="G6" s="113"/>
      <c r="H6" s="113"/>
      <c r="I6" s="102">
        <f t="shared" si="0"/>
        <v>1</v>
      </c>
      <c r="J6" s="101">
        <v>4</v>
      </c>
      <c r="K6" s="148" t="s">
        <v>349</v>
      </c>
      <c r="L6" s="148" t="s">
        <v>348</v>
      </c>
      <c r="M6" s="149" t="s">
        <v>209</v>
      </c>
      <c r="N6" s="71" t="s">
        <v>347</v>
      </c>
      <c r="O6" s="113"/>
      <c r="P6" s="113">
        <v>1</v>
      </c>
      <c r="Q6" s="113"/>
      <c r="R6" s="113"/>
      <c r="S6" s="102">
        <f t="shared" si="1"/>
        <v>1</v>
      </c>
    </row>
    <row r="7" spans="1:19" x14ac:dyDescent="0.2">
      <c r="A7" s="128" t="s">
        <v>273</v>
      </c>
      <c r="B7" s="128" t="s">
        <v>276</v>
      </c>
      <c r="C7" s="127" t="s">
        <v>263</v>
      </c>
      <c r="D7" s="126" t="s">
        <v>300</v>
      </c>
      <c r="E7" s="113">
        <v>1</v>
      </c>
      <c r="G7" s="113"/>
      <c r="H7" s="113"/>
      <c r="I7" s="102">
        <f t="shared" si="0"/>
        <v>1</v>
      </c>
      <c r="J7" s="101">
        <v>5</v>
      </c>
      <c r="K7" s="148" t="s">
        <v>245</v>
      </c>
      <c r="L7" s="148" t="s">
        <v>244</v>
      </c>
      <c r="M7" s="149" t="s">
        <v>211</v>
      </c>
      <c r="N7" s="71" t="s">
        <v>346</v>
      </c>
      <c r="O7" s="113"/>
      <c r="P7" s="113">
        <v>1</v>
      </c>
      <c r="Q7" s="113"/>
      <c r="R7" s="113"/>
      <c r="S7" s="102">
        <f t="shared" si="1"/>
        <v>1</v>
      </c>
    </row>
    <row r="8" spans="1:19" x14ac:dyDescent="0.2">
      <c r="A8" s="128" t="s">
        <v>308</v>
      </c>
      <c r="B8" s="128" t="s">
        <v>154</v>
      </c>
      <c r="C8" s="127" t="s">
        <v>254</v>
      </c>
      <c r="D8" s="126" t="s">
        <v>309</v>
      </c>
      <c r="E8" s="113">
        <v>1</v>
      </c>
      <c r="I8" s="102">
        <f t="shared" si="0"/>
        <v>1</v>
      </c>
      <c r="J8" s="101">
        <v>6</v>
      </c>
      <c r="K8" s="146" t="s">
        <v>422</v>
      </c>
      <c r="L8" s="146" t="s">
        <v>423</v>
      </c>
      <c r="M8" s="147" t="s">
        <v>424</v>
      </c>
      <c r="N8" s="126" t="s">
        <v>425</v>
      </c>
      <c r="O8" s="113">
        <v>1</v>
      </c>
      <c r="S8" s="102">
        <f t="shared" si="1"/>
        <v>1</v>
      </c>
    </row>
    <row r="9" spans="1:19" x14ac:dyDescent="0.2">
      <c r="A9" s="128" t="s">
        <v>262</v>
      </c>
      <c r="B9" s="128" t="s">
        <v>313</v>
      </c>
      <c r="C9" s="127" t="s">
        <v>211</v>
      </c>
      <c r="D9" s="126" t="s">
        <v>277</v>
      </c>
      <c r="E9" s="113">
        <v>1</v>
      </c>
      <c r="F9" s="113">
        <v>1</v>
      </c>
      <c r="G9" s="113"/>
      <c r="H9" s="113"/>
      <c r="I9" s="102">
        <f>SUM(E9:H9)</f>
        <v>2</v>
      </c>
      <c r="J9" s="101">
        <v>7</v>
      </c>
      <c r="K9" s="148" t="s">
        <v>345</v>
      </c>
      <c r="L9" s="148" t="s">
        <v>344</v>
      </c>
      <c r="M9" s="149" t="s">
        <v>212</v>
      </c>
      <c r="N9" s="71" t="s">
        <v>343</v>
      </c>
      <c r="O9" s="113"/>
      <c r="P9" s="113">
        <v>1</v>
      </c>
      <c r="Q9" s="113"/>
      <c r="R9" s="88"/>
      <c r="S9" s="102">
        <f t="shared" si="1"/>
        <v>1</v>
      </c>
    </row>
    <row r="10" spans="1:19" x14ac:dyDescent="0.2">
      <c r="A10" s="128" t="s">
        <v>380</v>
      </c>
      <c r="B10" s="128" t="s">
        <v>379</v>
      </c>
      <c r="C10" s="127" t="s">
        <v>212</v>
      </c>
      <c r="D10" s="126" t="s">
        <v>378</v>
      </c>
      <c r="E10" s="113"/>
      <c r="F10" s="113">
        <v>1</v>
      </c>
      <c r="I10" s="102">
        <f t="shared" si="0"/>
        <v>1</v>
      </c>
      <c r="J10" s="101">
        <v>8</v>
      </c>
      <c r="K10" s="146" t="s">
        <v>284</v>
      </c>
      <c r="L10" s="146" t="s">
        <v>283</v>
      </c>
      <c r="M10" s="147" t="s">
        <v>208</v>
      </c>
      <c r="N10" s="126" t="s">
        <v>282</v>
      </c>
      <c r="O10" s="113">
        <v>1</v>
      </c>
      <c r="P10" s="88"/>
      <c r="R10" s="88"/>
      <c r="S10" s="102">
        <f t="shared" si="1"/>
        <v>1</v>
      </c>
    </row>
    <row r="11" spans="1:19" x14ac:dyDescent="0.2">
      <c r="A11" s="128" t="s">
        <v>232</v>
      </c>
      <c r="B11" s="128" t="s">
        <v>17</v>
      </c>
      <c r="C11" s="127" t="s">
        <v>212</v>
      </c>
      <c r="D11" s="126" t="s">
        <v>359</v>
      </c>
      <c r="E11" s="113"/>
      <c r="F11" s="113">
        <v>1</v>
      </c>
      <c r="H11" s="113"/>
      <c r="I11" s="102">
        <f>SUM(E11:H11)</f>
        <v>1</v>
      </c>
      <c r="J11" s="101">
        <v>9</v>
      </c>
      <c r="K11" s="146" t="s">
        <v>435</v>
      </c>
      <c r="L11" s="146" t="s">
        <v>436</v>
      </c>
      <c r="M11" s="147" t="s">
        <v>263</v>
      </c>
      <c r="N11" s="126" t="s">
        <v>437</v>
      </c>
      <c r="O11" s="113">
        <v>1</v>
      </c>
      <c r="Q11" s="113"/>
      <c r="S11" s="102">
        <f t="shared" si="1"/>
        <v>1</v>
      </c>
    </row>
    <row r="12" spans="1:19" x14ac:dyDescent="0.2">
      <c r="A12" s="128" t="s">
        <v>358</v>
      </c>
      <c r="B12" s="128" t="s">
        <v>268</v>
      </c>
      <c r="C12" s="127" t="s">
        <v>212</v>
      </c>
      <c r="D12" s="126" t="s">
        <v>357</v>
      </c>
      <c r="E12" s="113"/>
      <c r="F12" s="113">
        <v>1</v>
      </c>
      <c r="H12" s="113"/>
      <c r="I12" s="102">
        <f t="shared" si="0"/>
        <v>1</v>
      </c>
      <c r="J12" s="101">
        <v>10</v>
      </c>
      <c r="K12" s="146" t="s">
        <v>257</v>
      </c>
      <c r="L12" s="146" t="s">
        <v>258</v>
      </c>
      <c r="M12" s="147" t="s">
        <v>211</v>
      </c>
      <c r="N12" s="126" t="s">
        <v>279</v>
      </c>
      <c r="O12" s="113">
        <v>1</v>
      </c>
      <c r="P12" s="113"/>
      <c r="Q12" s="88"/>
      <c r="R12" s="113"/>
      <c r="S12" s="102">
        <f t="shared" si="1"/>
        <v>1</v>
      </c>
    </row>
    <row r="13" spans="1:19" x14ac:dyDescent="0.2">
      <c r="A13" s="128" t="s">
        <v>388</v>
      </c>
      <c r="B13" s="128" t="s">
        <v>387</v>
      </c>
      <c r="C13" s="127" t="s">
        <v>212</v>
      </c>
      <c r="D13" s="126" t="s">
        <v>386</v>
      </c>
      <c r="E13" s="113"/>
      <c r="F13" s="113">
        <v>1</v>
      </c>
      <c r="G13" s="113"/>
      <c r="H13" s="113"/>
      <c r="I13" s="102">
        <f t="shared" si="0"/>
        <v>1</v>
      </c>
      <c r="J13" s="101">
        <v>11</v>
      </c>
      <c r="K13" s="146" t="s">
        <v>401</v>
      </c>
      <c r="L13" s="146" t="s">
        <v>400</v>
      </c>
      <c r="M13" s="147" t="s">
        <v>208</v>
      </c>
      <c r="N13" s="126" t="s">
        <v>399</v>
      </c>
      <c r="O13" s="113">
        <v>1</v>
      </c>
      <c r="P13" s="88"/>
      <c r="R13" s="113"/>
      <c r="S13" s="102">
        <f t="shared" si="1"/>
        <v>1</v>
      </c>
    </row>
    <row r="14" spans="1:19" x14ac:dyDescent="0.2">
      <c r="A14" s="128" t="s">
        <v>372</v>
      </c>
      <c r="B14" s="128" t="s">
        <v>371</v>
      </c>
      <c r="C14" s="127" t="s">
        <v>212</v>
      </c>
      <c r="D14" s="126" t="s">
        <v>370</v>
      </c>
      <c r="E14" s="113"/>
      <c r="F14" s="113">
        <v>1</v>
      </c>
      <c r="G14" s="113"/>
      <c r="I14" s="102">
        <f t="shared" si="0"/>
        <v>1</v>
      </c>
      <c r="J14" s="101">
        <v>12</v>
      </c>
      <c r="K14" s="146" t="s">
        <v>419</v>
      </c>
      <c r="L14" s="146" t="s">
        <v>420</v>
      </c>
      <c r="M14" s="147" t="s">
        <v>208</v>
      </c>
      <c r="N14" s="126" t="s">
        <v>421</v>
      </c>
      <c r="O14" s="113">
        <v>1</v>
      </c>
      <c r="P14" s="88"/>
      <c r="Q14" s="113"/>
      <c r="R14" s="88"/>
      <c r="S14" s="102">
        <f t="shared" si="1"/>
        <v>1</v>
      </c>
    </row>
    <row r="15" spans="1:19" x14ac:dyDescent="0.2">
      <c r="A15" s="128" t="s">
        <v>454</v>
      </c>
      <c r="B15" s="128" t="s">
        <v>215</v>
      </c>
      <c r="C15" s="127" t="s">
        <v>211</v>
      </c>
      <c r="D15" s="126" t="s">
        <v>455</v>
      </c>
      <c r="E15" s="113">
        <v>1</v>
      </c>
      <c r="G15" s="113"/>
      <c r="H15" s="113"/>
      <c r="I15" s="102">
        <f t="shared" si="0"/>
        <v>1</v>
      </c>
      <c r="J15" s="101">
        <v>13</v>
      </c>
      <c r="K15" s="146" t="s">
        <v>281</v>
      </c>
      <c r="L15" s="146" t="s">
        <v>207</v>
      </c>
      <c r="M15" s="147" t="s">
        <v>208</v>
      </c>
      <c r="N15" s="126" t="s">
        <v>280</v>
      </c>
      <c r="O15" s="113">
        <v>1</v>
      </c>
      <c r="P15" s="113"/>
      <c r="Q15" s="113"/>
      <c r="R15" s="113"/>
      <c r="S15" s="102">
        <f t="shared" si="1"/>
        <v>1</v>
      </c>
    </row>
    <row r="16" spans="1:19" x14ac:dyDescent="0.2">
      <c r="A16" s="128" t="s">
        <v>369</v>
      </c>
      <c r="B16" s="128" t="s">
        <v>368</v>
      </c>
      <c r="C16" s="127" t="s">
        <v>212</v>
      </c>
      <c r="D16" s="126" t="s">
        <v>367</v>
      </c>
      <c r="E16" s="113"/>
      <c r="F16" s="113">
        <v>1</v>
      </c>
      <c r="G16" s="113"/>
      <c r="H16" s="113"/>
      <c r="I16" s="102">
        <f t="shared" si="0"/>
        <v>1</v>
      </c>
      <c r="J16" s="101">
        <v>14</v>
      </c>
      <c r="K16" s="72"/>
      <c r="L16" s="72"/>
      <c r="M16" s="73"/>
      <c r="N16" s="71"/>
      <c r="O16" s="113"/>
      <c r="P16" s="88"/>
      <c r="Q16" s="113"/>
      <c r="R16" s="88"/>
    </row>
    <row r="17" spans="1:19" x14ac:dyDescent="0.2">
      <c r="A17" s="128" t="s">
        <v>385</v>
      </c>
      <c r="B17" s="128" t="s">
        <v>384</v>
      </c>
      <c r="C17" s="127" t="s">
        <v>208</v>
      </c>
      <c r="D17" s="126" t="s">
        <v>383</v>
      </c>
      <c r="E17" s="113"/>
      <c r="F17" s="113">
        <v>1</v>
      </c>
      <c r="H17" s="113"/>
      <c r="I17" s="102">
        <f t="shared" si="0"/>
        <v>1</v>
      </c>
      <c r="J17" s="101">
        <v>15</v>
      </c>
      <c r="K17" s="72"/>
      <c r="L17" s="72"/>
      <c r="M17" s="73"/>
      <c r="N17" s="71"/>
      <c r="O17" s="113"/>
      <c r="P17" s="113"/>
      <c r="Q17" s="113"/>
      <c r="R17" s="88"/>
      <c r="S17" s="88"/>
    </row>
    <row r="18" spans="1:19" x14ac:dyDescent="0.2">
      <c r="A18" s="128" t="s">
        <v>456</v>
      </c>
      <c r="B18" s="128" t="s">
        <v>268</v>
      </c>
      <c r="C18" s="127" t="s">
        <v>208</v>
      </c>
      <c r="D18" s="126" t="s">
        <v>457</v>
      </c>
      <c r="E18" s="113">
        <v>1</v>
      </c>
      <c r="G18" s="113"/>
      <c r="H18" s="113"/>
      <c r="I18" s="102">
        <f t="shared" si="0"/>
        <v>1</v>
      </c>
      <c r="J18" s="101">
        <v>16</v>
      </c>
      <c r="K18" s="144"/>
      <c r="L18" s="144"/>
      <c r="M18" s="127"/>
      <c r="N18" s="126"/>
      <c r="O18" s="114"/>
      <c r="S18" s="88"/>
    </row>
    <row r="19" spans="1:19" x14ac:dyDescent="0.2">
      <c r="A19" s="128" t="s">
        <v>429</v>
      </c>
      <c r="B19" s="128" t="s">
        <v>430</v>
      </c>
      <c r="C19" s="127" t="s">
        <v>208</v>
      </c>
      <c r="D19" s="126" t="s">
        <v>431</v>
      </c>
      <c r="E19" s="113">
        <v>1</v>
      </c>
      <c r="I19" s="102">
        <f t="shared" si="0"/>
        <v>1</v>
      </c>
      <c r="J19" s="101">
        <v>17</v>
      </c>
      <c r="K19" s="72"/>
      <c r="L19" s="72"/>
      <c r="M19" s="73"/>
      <c r="N19" s="71"/>
      <c r="O19" s="114"/>
      <c r="S19" s="88"/>
    </row>
    <row r="20" spans="1:19" x14ac:dyDescent="0.2">
      <c r="A20" s="128" t="s">
        <v>445</v>
      </c>
      <c r="B20" s="128" t="s">
        <v>444</v>
      </c>
      <c r="C20" s="127" t="s">
        <v>208</v>
      </c>
      <c r="D20" s="126" t="s">
        <v>443</v>
      </c>
      <c r="E20" s="113">
        <v>1</v>
      </c>
      <c r="F20" s="113"/>
      <c r="H20" s="113"/>
      <c r="I20" s="102">
        <f t="shared" si="0"/>
        <v>1</v>
      </c>
      <c r="J20" s="101">
        <v>18</v>
      </c>
      <c r="K20" s="72"/>
      <c r="L20" s="72"/>
      <c r="M20" s="73"/>
      <c r="N20" s="71"/>
      <c r="O20" s="114"/>
      <c r="S20" s="88"/>
    </row>
    <row r="21" spans="1:19" x14ac:dyDescent="0.2">
      <c r="A21" s="128" t="s">
        <v>463</v>
      </c>
      <c r="B21" s="128" t="s">
        <v>464</v>
      </c>
      <c r="C21" s="127" t="s">
        <v>211</v>
      </c>
      <c r="D21" s="126" t="s">
        <v>465</v>
      </c>
      <c r="E21" s="113">
        <v>1</v>
      </c>
      <c r="I21" s="102">
        <f t="shared" si="0"/>
        <v>1</v>
      </c>
      <c r="J21" s="101">
        <v>19</v>
      </c>
      <c r="K21" s="72"/>
      <c r="L21" s="72"/>
      <c r="M21" s="73"/>
      <c r="N21" s="71"/>
      <c r="O21" s="114"/>
      <c r="S21" s="88"/>
    </row>
    <row r="22" spans="1:19" x14ac:dyDescent="0.2">
      <c r="A22" s="128" t="s">
        <v>382</v>
      </c>
      <c r="B22" s="128" t="s">
        <v>17</v>
      </c>
      <c r="C22" s="127" t="s">
        <v>212</v>
      </c>
      <c r="D22" s="126" t="s">
        <v>381</v>
      </c>
      <c r="E22" s="113"/>
      <c r="F22" s="113">
        <v>1</v>
      </c>
      <c r="G22" s="113"/>
      <c r="I22" s="102">
        <f t="shared" si="0"/>
        <v>1</v>
      </c>
      <c r="J22" s="101">
        <v>20</v>
      </c>
      <c r="K22" s="72"/>
      <c r="L22" s="72"/>
      <c r="M22" s="73"/>
      <c r="N22" s="71"/>
      <c r="O22" s="114"/>
      <c r="S22" s="88"/>
    </row>
    <row r="23" spans="1:19" x14ac:dyDescent="0.2">
      <c r="A23" s="128" t="s">
        <v>450</v>
      </c>
      <c r="B23" s="128" t="s">
        <v>364</v>
      </c>
      <c r="C23" s="127" t="s">
        <v>208</v>
      </c>
      <c r="D23" s="126" t="s">
        <v>449</v>
      </c>
      <c r="E23" s="113">
        <v>1</v>
      </c>
      <c r="F23" s="113"/>
      <c r="G23" s="113"/>
      <c r="I23" s="102">
        <f t="shared" si="0"/>
        <v>1</v>
      </c>
      <c r="J23" s="101">
        <v>21</v>
      </c>
      <c r="K23" s="72"/>
      <c r="L23" s="72"/>
      <c r="M23" s="73"/>
      <c r="N23" s="71"/>
      <c r="O23" s="114"/>
      <c r="S23" s="88"/>
    </row>
    <row r="24" spans="1:19" x14ac:dyDescent="0.2">
      <c r="A24" s="128" t="s">
        <v>377</v>
      </c>
      <c r="B24" s="128" t="s">
        <v>376</v>
      </c>
      <c r="C24" s="127" t="s">
        <v>212</v>
      </c>
      <c r="D24" s="126" t="s">
        <v>375</v>
      </c>
      <c r="E24" s="113"/>
      <c r="F24" s="113">
        <v>1</v>
      </c>
      <c r="H24" s="113"/>
      <c r="I24" s="102">
        <f t="shared" si="0"/>
        <v>1</v>
      </c>
      <c r="J24" s="101">
        <v>22</v>
      </c>
      <c r="K24" s="72"/>
      <c r="L24" s="72"/>
      <c r="M24" s="73"/>
      <c r="N24" s="71"/>
      <c r="O24" s="114"/>
      <c r="S24" s="88"/>
    </row>
    <row r="25" spans="1:19" x14ac:dyDescent="0.2">
      <c r="A25" s="128" t="s">
        <v>365</v>
      </c>
      <c r="B25" s="128" t="s">
        <v>364</v>
      </c>
      <c r="C25" s="127" t="s">
        <v>212</v>
      </c>
      <c r="D25" s="126" t="s">
        <v>363</v>
      </c>
      <c r="E25" s="113"/>
      <c r="F25" s="113">
        <v>1</v>
      </c>
      <c r="G25" s="113"/>
      <c r="I25" s="102">
        <f t="shared" si="0"/>
        <v>1</v>
      </c>
      <c r="J25" s="101">
        <v>23</v>
      </c>
      <c r="K25" s="72"/>
      <c r="L25" s="72"/>
      <c r="M25" s="73"/>
      <c r="N25" s="71"/>
      <c r="S25" s="88"/>
    </row>
    <row r="26" spans="1:19" x14ac:dyDescent="0.2">
      <c r="A26" s="128" t="s">
        <v>314</v>
      </c>
      <c r="B26" s="128" t="s">
        <v>315</v>
      </c>
      <c r="C26" s="127" t="s">
        <v>211</v>
      </c>
      <c r="D26" s="126" t="s">
        <v>316</v>
      </c>
      <c r="E26" s="113">
        <v>1</v>
      </c>
      <c r="F26" s="113"/>
      <c r="G26" s="113"/>
      <c r="I26" s="102">
        <f t="shared" si="0"/>
        <v>1</v>
      </c>
      <c r="J26" s="101">
        <v>24</v>
      </c>
      <c r="K26" s="72"/>
      <c r="L26" s="72"/>
      <c r="M26" s="73"/>
      <c r="N26" s="71"/>
      <c r="S26" s="88"/>
    </row>
    <row r="27" spans="1:19" x14ac:dyDescent="0.2">
      <c r="A27" s="128" t="s">
        <v>301</v>
      </c>
      <c r="B27" s="128" t="s">
        <v>302</v>
      </c>
      <c r="C27" s="127" t="s">
        <v>263</v>
      </c>
      <c r="D27" s="126" t="s">
        <v>303</v>
      </c>
      <c r="E27" s="113">
        <v>1</v>
      </c>
      <c r="F27" s="113"/>
      <c r="G27" s="113"/>
      <c r="H27" s="113"/>
      <c r="I27" s="102">
        <f t="shared" si="0"/>
        <v>1</v>
      </c>
      <c r="J27" s="101">
        <v>25</v>
      </c>
      <c r="K27" s="72"/>
      <c r="L27" s="72"/>
      <c r="M27" s="73"/>
      <c r="N27" s="71"/>
      <c r="S27" s="88"/>
    </row>
    <row r="28" spans="1:19" x14ac:dyDescent="0.2">
      <c r="A28" s="128" t="s">
        <v>317</v>
      </c>
      <c r="B28" s="128" t="s">
        <v>318</v>
      </c>
      <c r="C28" s="127" t="s">
        <v>211</v>
      </c>
      <c r="D28" s="126" t="s">
        <v>319</v>
      </c>
      <c r="E28" s="113">
        <v>1</v>
      </c>
      <c r="H28" s="113"/>
      <c r="I28" s="102">
        <f t="shared" si="0"/>
        <v>1</v>
      </c>
      <c r="J28" s="101">
        <v>26</v>
      </c>
      <c r="K28" s="72"/>
      <c r="L28" s="72"/>
      <c r="M28" s="73"/>
      <c r="N28" s="71"/>
      <c r="O28" s="73"/>
      <c r="P28" s="73"/>
      <c r="Q28" s="73"/>
      <c r="R28" s="88"/>
      <c r="S28" s="88"/>
    </row>
    <row r="29" spans="1:19" x14ac:dyDescent="0.2">
      <c r="A29" s="128" t="s">
        <v>271</v>
      </c>
      <c r="B29" s="128" t="s">
        <v>272</v>
      </c>
      <c r="C29" s="127" t="s">
        <v>211</v>
      </c>
      <c r="D29" s="126" t="s">
        <v>320</v>
      </c>
      <c r="E29" s="113">
        <v>1</v>
      </c>
      <c r="F29" s="113"/>
      <c r="G29" s="113"/>
      <c r="H29" s="113"/>
      <c r="I29" s="102">
        <f t="shared" si="0"/>
        <v>1</v>
      </c>
      <c r="J29" s="101">
        <v>27</v>
      </c>
      <c r="K29" s="72"/>
      <c r="L29" s="72"/>
      <c r="M29" s="73"/>
      <c r="N29" s="71"/>
      <c r="O29" s="73"/>
      <c r="P29" s="73"/>
      <c r="Q29" s="73"/>
      <c r="R29" s="115"/>
      <c r="S29" s="88"/>
    </row>
    <row r="30" spans="1:19" x14ac:dyDescent="0.2">
      <c r="A30" s="128" t="s">
        <v>185</v>
      </c>
      <c r="B30" s="128" t="s">
        <v>278</v>
      </c>
      <c r="C30" s="127" t="s">
        <v>211</v>
      </c>
      <c r="D30" s="126" t="s">
        <v>321</v>
      </c>
      <c r="E30" s="113">
        <v>1</v>
      </c>
      <c r="H30" s="113"/>
      <c r="I30" s="102">
        <f t="shared" si="0"/>
        <v>1</v>
      </c>
      <c r="J30" s="101">
        <v>28</v>
      </c>
      <c r="K30" s="72"/>
      <c r="L30" s="72"/>
      <c r="M30" s="73"/>
      <c r="N30" s="71"/>
      <c r="O30" s="73"/>
      <c r="P30" s="73"/>
      <c r="Q30" s="73"/>
      <c r="R30" s="115"/>
      <c r="S30" s="88"/>
    </row>
    <row r="31" spans="1:19" x14ac:dyDescent="0.2">
      <c r="A31" s="128" t="s">
        <v>432</v>
      </c>
      <c r="B31" s="128" t="s">
        <v>433</v>
      </c>
      <c r="C31" s="127" t="s">
        <v>208</v>
      </c>
      <c r="D31" s="126" t="s">
        <v>434</v>
      </c>
      <c r="E31" s="113">
        <v>1</v>
      </c>
      <c r="F31" s="113"/>
      <c r="H31" s="113"/>
      <c r="I31" s="102">
        <f t="shared" si="0"/>
        <v>1</v>
      </c>
      <c r="J31" s="101">
        <v>29</v>
      </c>
      <c r="K31" s="72"/>
      <c r="L31" s="72"/>
      <c r="M31" s="73"/>
      <c r="N31" s="71"/>
      <c r="O31" s="73"/>
      <c r="P31" s="73"/>
      <c r="Q31" s="73"/>
      <c r="R31" s="88"/>
      <c r="S31" s="88"/>
    </row>
    <row r="32" spans="1:19" x14ac:dyDescent="0.2">
      <c r="A32" s="128" t="s">
        <v>440</v>
      </c>
      <c r="B32" s="128" t="s">
        <v>441</v>
      </c>
      <c r="C32" s="127" t="s">
        <v>254</v>
      </c>
      <c r="D32" s="126" t="s">
        <v>442</v>
      </c>
      <c r="E32" s="113">
        <v>1</v>
      </c>
      <c r="I32" s="102">
        <f t="shared" si="0"/>
        <v>1</v>
      </c>
      <c r="J32" s="101">
        <v>30</v>
      </c>
      <c r="K32" s="72"/>
      <c r="L32" s="72"/>
      <c r="M32" s="73"/>
      <c r="N32" s="71"/>
      <c r="O32" s="73"/>
      <c r="P32" s="73"/>
      <c r="Q32" s="73"/>
      <c r="R32" s="88"/>
      <c r="S32" s="88"/>
    </row>
    <row r="33" spans="1:19" x14ac:dyDescent="0.2">
      <c r="A33" s="128" t="s">
        <v>374</v>
      </c>
      <c r="B33" s="128" t="s">
        <v>67</v>
      </c>
      <c r="C33" s="127" t="s">
        <v>212</v>
      </c>
      <c r="D33" s="126" t="s">
        <v>373</v>
      </c>
      <c r="E33" s="113"/>
      <c r="F33" s="113">
        <v>1</v>
      </c>
      <c r="G33" s="113"/>
      <c r="H33" s="113"/>
      <c r="I33" s="102">
        <f t="shared" si="0"/>
        <v>1</v>
      </c>
      <c r="J33" s="101">
        <v>31</v>
      </c>
      <c r="K33" s="72"/>
      <c r="L33" s="72"/>
      <c r="M33" s="73"/>
      <c r="N33" s="71"/>
      <c r="O33" s="113"/>
      <c r="P33" s="113"/>
      <c r="Q33" s="113"/>
      <c r="R33" s="88"/>
      <c r="S33" s="88"/>
    </row>
    <row r="34" spans="1:19" x14ac:dyDescent="0.2">
      <c r="A34" s="128" t="s">
        <v>453</v>
      </c>
      <c r="B34" s="128" t="s">
        <v>452</v>
      </c>
      <c r="C34" s="127" t="s">
        <v>208</v>
      </c>
      <c r="D34" s="126" t="s">
        <v>451</v>
      </c>
      <c r="E34" s="113">
        <v>1</v>
      </c>
      <c r="G34" s="113"/>
      <c r="I34" s="102">
        <f t="shared" si="0"/>
        <v>1</v>
      </c>
      <c r="J34" s="101">
        <v>32</v>
      </c>
      <c r="K34" s="72"/>
      <c r="L34" s="72"/>
      <c r="M34" s="73"/>
      <c r="N34" s="71"/>
      <c r="O34" s="113"/>
      <c r="P34" s="113"/>
      <c r="Q34" s="113"/>
      <c r="R34" s="88"/>
      <c r="S34" s="88"/>
    </row>
    <row r="35" spans="1:19" x14ac:dyDescent="0.2">
      <c r="A35" s="128" t="s">
        <v>229</v>
      </c>
      <c r="B35" s="128" t="s">
        <v>218</v>
      </c>
      <c r="C35" s="127" t="s">
        <v>208</v>
      </c>
      <c r="D35" s="126" t="s">
        <v>389</v>
      </c>
      <c r="E35" s="113">
        <v>1</v>
      </c>
      <c r="F35" s="113">
        <v>1</v>
      </c>
      <c r="G35" s="113"/>
      <c r="H35" s="113"/>
      <c r="I35" s="102">
        <f t="shared" si="0"/>
        <v>2</v>
      </c>
      <c r="J35" s="101">
        <v>33</v>
      </c>
      <c r="K35" s="72"/>
      <c r="L35" s="72"/>
      <c r="M35" s="73"/>
      <c r="N35" s="71"/>
      <c r="O35" s="113"/>
      <c r="P35" s="115"/>
      <c r="Q35" s="88"/>
      <c r="S35" s="88"/>
    </row>
    <row r="36" spans="1:19" x14ac:dyDescent="0.2">
      <c r="A36" s="128" t="s">
        <v>288</v>
      </c>
      <c r="B36" s="128" t="s">
        <v>289</v>
      </c>
      <c r="C36" s="127" t="s">
        <v>208</v>
      </c>
      <c r="D36" s="126" t="s">
        <v>290</v>
      </c>
      <c r="E36" s="113">
        <v>1</v>
      </c>
      <c r="F36" s="113"/>
      <c r="H36" s="113"/>
      <c r="I36" s="102">
        <f>SUM(E36:H36)</f>
        <v>1</v>
      </c>
      <c r="J36" s="101">
        <v>34</v>
      </c>
      <c r="K36" s="72"/>
      <c r="L36" s="72"/>
      <c r="M36" s="73"/>
      <c r="N36" s="71"/>
      <c r="O36" s="115"/>
      <c r="P36" s="113"/>
      <c r="Q36" s="115"/>
      <c r="R36" s="88"/>
      <c r="S36" s="88"/>
    </row>
    <row r="37" spans="1:19" x14ac:dyDescent="0.2">
      <c r="A37" s="128" t="s">
        <v>394</v>
      </c>
      <c r="B37" s="128" t="s">
        <v>219</v>
      </c>
      <c r="C37" s="127" t="s">
        <v>212</v>
      </c>
      <c r="D37" s="126" t="s">
        <v>393</v>
      </c>
      <c r="E37" s="113"/>
      <c r="F37" s="113">
        <v>1</v>
      </c>
      <c r="G37" s="113"/>
      <c r="I37" s="102">
        <f t="shared" si="0"/>
        <v>1</v>
      </c>
      <c r="J37" s="101">
        <v>35</v>
      </c>
      <c r="K37" s="72"/>
      <c r="L37" s="72"/>
      <c r="M37" s="73"/>
      <c r="N37" s="71"/>
      <c r="O37" s="115"/>
      <c r="Q37" s="115"/>
      <c r="S37" s="88"/>
    </row>
    <row r="38" spans="1:19" x14ac:dyDescent="0.2">
      <c r="A38" s="128" t="s">
        <v>269</v>
      </c>
      <c r="B38" s="128" t="s">
        <v>270</v>
      </c>
      <c r="C38" s="127" t="s">
        <v>263</v>
      </c>
      <c r="D38" s="126" t="s">
        <v>304</v>
      </c>
      <c r="E38" s="113">
        <v>1</v>
      </c>
      <c r="F38" s="113"/>
      <c r="G38" s="113"/>
      <c r="I38" s="102">
        <f t="shared" si="0"/>
        <v>1</v>
      </c>
      <c r="J38" s="101">
        <v>36</v>
      </c>
      <c r="K38" s="72"/>
      <c r="L38" s="72"/>
      <c r="M38" s="73"/>
      <c r="N38" s="71"/>
      <c r="O38" s="88"/>
      <c r="P38" s="88"/>
      <c r="R38" s="88"/>
      <c r="S38" s="88"/>
    </row>
    <row r="39" spans="1:19" x14ac:dyDescent="0.2">
      <c r="A39" s="128" t="s">
        <v>322</v>
      </c>
      <c r="B39" s="128" t="s">
        <v>17</v>
      </c>
      <c r="C39" s="127" t="s">
        <v>211</v>
      </c>
      <c r="D39" s="126" t="s">
        <v>323</v>
      </c>
      <c r="E39" s="113">
        <v>1</v>
      </c>
      <c r="I39" s="102">
        <f t="shared" si="0"/>
        <v>1</v>
      </c>
      <c r="J39" s="101">
        <v>37</v>
      </c>
      <c r="K39" s="72"/>
      <c r="L39" s="72"/>
      <c r="M39" s="73"/>
      <c r="N39" s="71"/>
      <c r="O39" s="115"/>
      <c r="Q39" s="88"/>
    </row>
    <row r="40" spans="1:19" x14ac:dyDescent="0.2">
      <c r="A40" s="128" t="s">
        <v>324</v>
      </c>
      <c r="B40" s="128" t="s">
        <v>325</v>
      </c>
      <c r="C40" s="127" t="s">
        <v>211</v>
      </c>
      <c r="D40" s="126" t="s">
        <v>326</v>
      </c>
      <c r="E40" s="113">
        <v>1</v>
      </c>
      <c r="H40" s="113"/>
      <c r="I40" s="102">
        <f t="shared" si="0"/>
        <v>1</v>
      </c>
      <c r="J40" s="101">
        <v>38</v>
      </c>
      <c r="K40" s="72"/>
      <c r="L40" s="72"/>
      <c r="M40" s="73"/>
      <c r="N40" s="71"/>
      <c r="O40" s="88"/>
      <c r="P40" s="88"/>
      <c r="R40" s="88"/>
    </row>
    <row r="41" spans="1:19" x14ac:dyDescent="0.2">
      <c r="A41" s="128" t="s">
        <v>327</v>
      </c>
      <c r="B41" s="128" t="s">
        <v>328</v>
      </c>
      <c r="C41" s="127" t="s">
        <v>211</v>
      </c>
      <c r="D41" s="126" t="s">
        <v>329</v>
      </c>
      <c r="E41" s="113">
        <v>1</v>
      </c>
      <c r="F41" s="113"/>
      <c r="H41" s="113"/>
      <c r="I41" s="102">
        <f t="shared" si="0"/>
        <v>1</v>
      </c>
      <c r="J41" s="101">
        <v>39</v>
      </c>
      <c r="K41" s="116"/>
      <c r="L41" s="116"/>
      <c r="M41" s="116"/>
      <c r="N41" s="116"/>
      <c r="O41" s="115"/>
      <c r="P41" s="115"/>
      <c r="Q41" s="88"/>
      <c r="R41" s="115"/>
    </row>
    <row r="42" spans="1:19" x14ac:dyDescent="0.2">
      <c r="A42" s="128" t="s">
        <v>461</v>
      </c>
      <c r="B42" s="128" t="s">
        <v>18</v>
      </c>
      <c r="C42" s="127" t="s">
        <v>209</v>
      </c>
      <c r="D42" s="126" t="s">
        <v>462</v>
      </c>
      <c r="E42" s="113">
        <v>1</v>
      </c>
      <c r="F42" s="113"/>
      <c r="H42" s="113"/>
      <c r="I42" s="102">
        <f t="shared" si="0"/>
        <v>1</v>
      </c>
      <c r="J42" s="101">
        <v>40</v>
      </c>
      <c r="K42" s="116"/>
      <c r="L42" s="116"/>
      <c r="M42" s="116"/>
      <c r="N42" s="116"/>
      <c r="O42" s="115"/>
      <c r="P42" s="115"/>
      <c r="Q42" s="88"/>
      <c r="R42" s="115"/>
    </row>
    <row r="43" spans="1:19" x14ac:dyDescent="0.2">
      <c r="A43" s="128" t="s">
        <v>448</v>
      </c>
      <c r="B43" s="128" t="s">
        <v>447</v>
      </c>
      <c r="C43" s="127" t="s">
        <v>208</v>
      </c>
      <c r="D43" s="126" t="s">
        <v>446</v>
      </c>
      <c r="E43" s="113">
        <v>1</v>
      </c>
      <c r="H43" s="113"/>
      <c r="I43" s="102">
        <f t="shared" si="0"/>
        <v>1</v>
      </c>
      <c r="J43" s="101">
        <v>41</v>
      </c>
      <c r="K43" s="116"/>
      <c r="L43" s="116"/>
      <c r="M43" s="116"/>
      <c r="N43" s="116"/>
      <c r="O43" s="115"/>
      <c r="P43" s="115"/>
      <c r="Q43" s="88"/>
      <c r="R43" s="115"/>
    </row>
    <row r="44" spans="1:19" x14ac:dyDescent="0.2">
      <c r="A44" s="128" t="s">
        <v>352</v>
      </c>
      <c r="B44" s="128" t="s">
        <v>217</v>
      </c>
      <c r="C44" s="127" t="s">
        <v>212</v>
      </c>
      <c r="D44" s="126" t="s">
        <v>351</v>
      </c>
      <c r="E44" s="113"/>
      <c r="F44" s="113">
        <v>1</v>
      </c>
      <c r="H44" s="113"/>
      <c r="I44" s="102">
        <f t="shared" si="0"/>
        <v>1</v>
      </c>
      <c r="J44" s="101">
        <v>42</v>
      </c>
      <c r="K44" s="88"/>
      <c r="L44" s="88"/>
      <c r="M44" s="88"/>
      <c r="N44" s="88"/>
      <c r="O44" s="88"/>
      <c r="P44" s="88"/>
      <c r="Q44" s="88"/>
      <c r="R44" s="88"/>
    </row>
    <row r="45" spans="1:19" x14ac:dyDescent="0.2">
      <c r="A45" s="128" t="s">
        <v>266</v>
      </c>
      <c r="B45" s="128" t="s">
        <v>267</v>
      </c>
      <c r="C45" s="127" t="s">
        <v>211</v>
      </c>
      <c r="D45" s="126" t="s">
        <v>330</v>
      </c>
      <c r="E45" s="113">
        <v>1</v>
      </c>
      <c r="F45" s="113"/>
      <c r="I45" s="102">
        <f t="shared" si="0"/>
        <v>1</v>
      </c>
      <c r="J45" s="101">
        <v>43</v>
      </c>
      <c r="K45" s="88"/>
      <c r="L45" s="88"/>
      <c r="M45" s="88"/>
      <c r="N45" s="88"/>
      <c r="O45" s="88"/>
      <c r="P45" s="88"/>
      <c r="Q45" s="88"/>
      <c r="R45" s="88"/>
    </row>
    <row r="46" spans="1:19" x14ac:dyDescent="0.2">
      <c r="A46" s="128" t="s">
        <v>214</v>
      </c>
      <c r="B46" s="128" t="s">
        <v>249</v>
      </c>
      <c r="C46" s="127" t="s">
        <v>212</v>
      </c>
      <c r="D46" s="126" t="s">
        <v>353</v>
      </c>
      <c r="E46" s="113"/>
      <c r="F46" s="113">
        <v>1</v>
      </c>
      <c r="H46" s="113"/>
      <c r="I46" s="102">
        <f t="shared" si="0"/>
        <v>1</v>
      </c>
      <c r="J46" s="101">
        <v>44</v>
      </c>
      <c r="K46" s="88"/>
      <c r="L46" s="88"/>
      <c r="M46" s="88"/>
      <c r="N46" s="88"/>
      <c r="O46" s="88"/>
      <c r="P46" s="88"/>
      <c r="Q46" s="88"/>
      <c r="R46" s="88"/>
    </row>
    <row r="47" spans="1:19" x14ac:dyDescent="0.2">
      <c r="A47" s="128" t="s">
        <v>458</v>
      </c>
      <c r="B47" s="128" t="s">
        <v>459</v>
      </c>
      <c r="C47" s="127" t="s">
        <v>208</v>
      </c>
      <c r="D47" s="126" t="s">
        <v>460</v>
      </c>
      <c r="E47" s="113">
        <v>1</v>
      </c>
      <c r="I47" s="102">
        <f t="shared" si="0"/>
        <v>1</v>
      </c>
      <c r="J47" s="101">
        <v>45</v>
      </c>
      <c r="K47" s="88"/>
      <c r="L47" s="88"/>
      <c r="M47" s="88"/>
      <c r="N47" s="88"/>
      <c r="O47" s="88"/>
      <c r="P47" s="88"/>
      <c r="Q47" s="88"/>
      <c r="R47" s="88"/>
    </row>
    <row r="48" spans="1:19" x14ac:dyDescent="0.2">
      <c r="A48" s="128" t="s">
        <v>261</v>
      </c>
      <c r="B48" s="128" t="s">
        <v>219</v>
      </c>
      <c r="C48" s="127" t="s">
        <v>211</v>
      </c>
      <c r="D48" s="126" t="s">
        <v>331</v>
      </c>
      <c r="E48" s="113">
        <v>1</v>
      </c>
      <c r="H48" s="113"/>
      <c r="I48" s="102">
        <f t="shared" si="0"/>
        <v>1</v>
      </c>
      <c r="J48" s="101">
        <v>46</v>
      </c>
      <c r="K48" s="88"/>
      <c r="L48" s="88"/>
      <c r="M48" s="88"/>
      <c r="N48" s="88"/>
      <c r="O48" s="88"/>
      <c r="P48" s="88"/>
      <c r="Q48" s="88"/>
      <c r="R48" s="88"/>
    </row>
    <row r="49" spans="1:18" x14ac:dyDescent="0.2">
      <c r="A49" s="128" t="s">
        <v>332</v>
      </c>
      <c r="B49" s="128" t="s">
        <v>333</v>
      </c>
      <c r="C49" s="127" t="s">
        <v>211</v>
      </c>
      <c r="D49" s="126" t="s">
        <v>334</v>
      </c>
      <c r="E49" s="113">
        <v>1</v>
      </c>
      <c r="H49" s="113"/>
      <c r="I49" s="102">
        <f t="shared" si="0"/>
        <v>1</v>
      </c>
      <c r="J49" s="101">
        <v>47</v>
      </c>
      <c r="K49" s="88"/>
      <c r="L49" s="88"/>
      <c r="M49" s="88"/>
      <c r="N49" s="88"/>
      <c r="O49" s="88"/>
      <c r="P49" s="88"/>
      <c r="Q49" s="88"/>
      <c r="R49" s="88"/>
    </row>
    <row r="50" spans="1:18" x14ac:dyDescent="0.2">
      <c r="A50" s="128" t="s">
        <v>230</v>
      </c>
      <c r="B50" s="128" t="s">
        <v>231</v>
      </c>
      <c r="C50" s="127" t="s">
        <v>212</v>
      </c>
      <c r="D50" s="126" t="s">
        <v>354</v>
      </c>
      <c r="E50" s="113"/>
      <c r="F50" s="113">
        <v>1</v>
      </c>
      <c r="G50" s="113"/>
      <c r="I50" s="102">
        <f t="shared" si="0"/>
        <v>1</v>
      </c>
      <c r="J50" s="101">
        <v>48</v>
      </c>
      <c r="K50" s="88"/>
      <c r="L50" s="88"/>
      <c r="M50" s="88"/>
      <c r="N50" s="88"/>
      <c r="O50" s="88"/>
      <c r="P50" s="88"/>
      <c r="Q50" s="88"/>
      <c r="R50" s="88"/>
    </row>
    <row r="51" spans="1:18" x14ac:dyDescent="0.2">
      <c r="A51" s="128" t="s">
        <v>291</v>
      </c>
      <c r="B51" s="128" t="s">
        <v>292</v>
      </c>
      <c r="C51" s="127" t="s">
        <v>208</v>
      </c>
      <c r="D51" s="126" t="s">
        <v>293</v>
      </c>
      <c r="E51" s="113">
        <v>1</v>
      </c>
      <c r="G51" s="113"/>
      <c r="I51" s="102">
        <f t="shared" si="0"/>
        <v>1</v>
      </c>
      <c r="J51" s="101">
        <v>49</v>
      </c>
    </row>
    <row r="52" spans="1:18" x14ac:dyDescent="0.2">
      <c r="A52" s="128" t="s">
        <v>335</v>
      </c>
      <c r="B52" s="128" t="s">
        <v>336</v>
      </c>
      <c r="C52" s="127" t="s">
        <v>211</v>
      </c>
      <c r="D52" s="126" t="s">
        <v>337</v>
      </c>
      <c r="E52" s="113"/>
      <c r="F52" s="113">
        <v>1</v>
      </c>
      <c r="G52" s="113"/>
      <c r="H52" s="113"/>
      <c r="I52" s="102">
        <f t="shared" si="0"/>
        <v>1</v>
      </c>
      <c r="J52" s="101">
        <v>50</v>
      </c>
    </row>
    <row r="53" spans="1:18" x14ac:dyDescent="0.2">
      <c r="A53" s="128" t="s">
        <v>252</v>
      </c>
      <c r="B53" s="128" t="s">
        <v>251</v>
      </c>
      <c r="C53" s="127" t="s">
        <v>212</v>
      </c>
      <c r="D53" s="126" t="s">
        <v>366</v>
      </c>
      <c r="E53" s="113"/>
      <c r="F53" s="113">
        <v>1</v>
      </c>
      <c r="G53" s="113"/>
      <c r="I53" s="102">
        <f t="shared" si="0"/>
        <v>1</v>
      </c>
      <c r="J53" s="101">
        <v>51</v>
      </c>
    </row>
    <row r="54" spans="1:18" x14ac:dyDescent="0.2">
      <c r="A54" s="128" t="s">
        <v>426</v>
      </c>
      <c r="B54" s="128" t="s">
        <v>328</v>
      </c>
      <c r="C54" s="127" t="s">
        <v>208</v>
      </c>
      <c r="D54" s="126" t="s">
        <v>427</v>
      </c>
      <c r="E54" s="113">
        <v>1</v>
      </c>
      <c r="F54" s="113"/>
      <c r="G54" s="113"/>
      <c r="I54" s="102">
        <f t="shared" si="0"/>
        <v>1</v>
      </c>
      <c r="J54" s="101">
        <v>52</v>
      </c>
    </row>
    <row r="55" spans="1:18" x14ac:dyDescent="0.2">
      <c r="A55" s="128" t="s">
        <v>260</v>
      </c>
      <c r="B55" s="128" t="s">
        <v>215</v>
      </c>
      <c r="C55" s="127" t="s">
        <v>211</v>
      </c>
      <c r="D55" s="126" t="s">
        <v>338</v>
      </c>
      <c r="E55" s="113">
        <v>1</v>
      </c>
      <c r="I55" s="102">
        <f t="shared" si="0"/>
        <v>1</v>
      </c>
      <c r="J55" s="101">
        <v>53</v>
      </c>
    </row>
    <row r="56" spans="1:18" x14ac:dyDescent="0.2">
      <c r="A56" s="128" t="s">
        <v>362</v>
      </c>
      <c r="B56" s="128" t="s">
        <v>361</v>
      </c>
      <c r="C56" s="127" t="s">
        <v>212</v>
      </c>
      <c r="D56" s="126" t="s">
        <v>360</v>
      </c>
      <c r="E56" s="113"/>
      <c r="F56" s="113">
        <v>1</v>
      </c>
      <c r="H56" s="113"/>
      <c r="I56" s="102">
        <f t="shared" si="0"/>
        <v>1</v>
      </c>
      <c r="J56" s="101">
        <v>54</v>
      </c>
    </row>
    <row r="57" spans="1:18" x14ac:dyDescent="0.2">
      <c r="A57" s="128" t="s">
        <v>264</v>
      </c>
      <c r="B57" s="128" t="s">
        <v>265</v>
      </c>
      <c r="C57" s="127" t="s">
        <v>208</v>
      </c>
      <c r="D57" s="126" t="s">
        <v>294</v>
      </c>
      <c r="E57" s="113">
        <v>1</v>
      </c>
      <c r="F57" s="113"/>
      <c r="G57" s="113"/>
      <c r="H57" s="113"/>
      <c r="I57" s="102">
        <f t="shared" si="0"/>
        <v>1</v>
      </c>
      <c r="J57" s="101">
        <v>55</v>
      </c>
    </row>
    <row r="58" spans="1:18" x14ac:dyDescent="0.2">
      <c r="A58" s="128" t="s">
        <v>466</v>
      </c>
      <c r="B58" s="128" t="s">
        <v>467</v>
      </c>
      <c r="C58" s="127" t="s">
        <v>208</v>
      </c>
      <c r="D58" s="126" t="s">
        <v>468</v>
      </c>
      <c r="E58" s="113">
        <v>1</v>
      </c>
      <c r="G58" s="113"/>
      <c r="I58" s="102">
        <f t="shared" si="0"/>
        <v>1</v>
      </c>
      <c r="J58" s="101">
        <v>56</v>
      </c>
    </row>
    <row r="59" spans="1:18" x14ac:dyDescent="0.2">
      <c r="A59" s="128" t="s">
        <v>392</v>
      </c>
      <c r="B59" s="128" t="s">
        <v>391</v>
      </c>
      <c r="C59" s="127" t="s">
        <v>263</v>
      </c>
      <c r="D59" s="126" t="s">
        <v>390</v>
      </c>
      <c r="E59" s="113">
        <v>1</v>
      </c>
      <c r="F59" s="113">
        <v>1</v>
      </c>
      <c r="I59" s="102">
        <f t="shared" si="0"/>
        <v>2</v>
      </c>
      <c r="J59" s="101">
        <v>57</v>
      </c>
    </row>
    <row r="60" spans="1:18" x14ac:dyDescent="0.2">
      <c r="A60" s="128" t="s">
        <v>472</v>
      </c>
      <c r="B60" s="128" t="s">
        <v>473</v>
      </c>
      <c r="C60" s="127" t="s">
        <v>263</v>
      </c>
      <c r="D60" s="126" t="s">
        <v>474</v>
      </c>
      <c r="E60" s="113">
        <v>1</v>
      </c>
      <c r="I60" s="102">
        <f t="shared" si="0"/>
        <v>1</v>
      </c>
      <c r="J60" s="101">
        <v>58</v>
      </c>
    </row>
    <row r="61" spans="1:18" x14ac:dyDescent="0.2">
      <c r="A61" s="128" t="s">
        <v>295</v>
      </c>
      <c r="B61" s="128" t="s">
        <v>62</v>
      </c>
      <c r="C61" s="127" t="s">
        <v>208</v>
      </c>
      <c r="D61" s="126" t="s">
        <v>296</v>
      </c>
      <c r="E61" s="113">
        <v>1</v>
      </c>
      <c r="G61" s="113"/>
      <c r="H61" s="113"/>
      <c r="I61" s="102">
        <f>SUM(E61:H61)</f>
        <v>1</v>
      </c>
      <c r="J61" s="101">
        <v>59</v>
      </c>
    </row>
    <row r="62" spans="1:18" x14ac:dyDescent="0.2">
      <c r="A62" s="128" t="s">
        <v>305</v>
      </c>
      <c r="B62" s="128" t="s">
        <v>306</v>
      </c>
      <c r="C62" s="127" t="s">
        <v>263</v>
      </c>
      <c r="D62" s="126" t="s">
        <v>307</v>
      </c>
      <c r="E62" s="113">
        <v>1</v>
      </c>
      <c r="G62" s="113"/>
      <c r="H62" s="113"/>
      <c r="I62" s="102">
        <f t="shared" si="0"/>
        <v>1</v>
      </c>
      <c r="J62" s="101">
        <v>60</v>
      </c>
    </row>
    <row r="63" spans="1:18" x14ac:dyDescent="0.2">
      <c r="A63" s="128"/>
      <c r="B63" s="128"/>
      <c r="C63" s="127"/>
      <c r="D63" s="126"/>
      <c r="G63" s="113"/>
      <c r="H63" s="113"/>
      <c r="I63" s="102">
        <f t="shared" si="0"/>
        <v>0</v>
      </c>
      <c r="J63" s="101">
        <v>61</v>
      </c>
    </row>
    <row r="64" spans="1:18" x14ac:dyDescent="0.2">
      <c r="A64" s="128"/>
      <c r="B64" s="128"/>
      <c r="C64" s="127"/>
      <c r="D64" s="126"/>
      <c r="F64" s="113"/>
      <c r="G64" s="113"/>
      <c r="I64" s="102">
        <f t="shared" si="0"/>
        <v>0</v>
      </c>
      <c r="J64" s="101">
        <v>62</v>
      </c>
    </row>
    <row r="65" spans="1:14" x14ac:dyDescent="0.2">
      <c r="A65" s="128"/>
      <c r="B65" s="128"/>
      <c r="C65" s="127"/>
      <c r="D65" s="126"/>
      <c r="F65" s="113"/>
      <c r="G65" s="113"/>
      <c r="I65" s="102">
        <f t="shared" si="0"/>
        <v>0</v>
      </c>
      <c r="J65" s="101">
        <v>64</v>
      </c>
    </row>
    <row r="66" spans="1:14" x14ac:dyDescent="0.2">
      <c r="A66" s="145"/>
      <c r="B66" s="145"/>
      <c r="C66" s="127"/>
      <c r="D66" s="126"/>
      <c r="E66" s="113"/>
      <c r="G66" s="113"/>
      <c r="H66" s="113"/>
      <c r="I66" s="102">
        <f t="shared" si="0"/>
        <v>0</v>
      </c>
      <c r="J66" s="101">
        <v>65</v>
      </c>
    </row>
    <row r="67" spans="1:14" x14ac:dyDescent="0.2">
      <c r="A67" s="145"/>
      <c r="B67" s="145"/>
      <c r="C67" s="127"/>
      <c r="D67" s="126"/>
      <c r="E67" s="113"/>
      <c r="F67" s="113"/>
      <c r="H67" s="113"/>
      <c r="I67" s="102">
        <f t="shared" si="0"/>
        <v>0</v>
      </c>
      <c r="J67" s="101">
        <v>66</v>
      </c>
    </row>
    <row r="68" spans="1:14" x14ac:dyDescent="0.2">
      <c r="A68" s="145"/>
      <c r="B68" s="145"/>
      <c r="C68" s="127"/>
      <c r="D68" s="126"/>
      <c r="E68" s="113"/>
      <c r="F68" s="113"/>
      <c r="G68" s="113"/>
      <c r="H68" s="113"/>
      <c r="I68" s="102">
        <f t="shared" ref="I68:I71" si="2">SUM(E68:H68)</f>
        <v>0</v>
      </c>
      <c r="J68" s="101">
        <v>67</v>
      </c>
    </row>
    <row r="69" spans="1:14" x14ac:dyDescent="0.2">
      <c r="A69" s="145"/>
      <c r="B69" s="145"/>
      <c r="C69" s="127"/>
      <c r="D69" s="126"/>
      <c r="E69" s="113"/>
      <c r="I69" s="102">
        <f t="shared" si="2"/>
        <v>0</v>
      </c>
      <c r="J69" s="101">
        <v>68</v>
      </c>
    </row>
    <row r="70" spans="1:14" x14ac:dyDescent="0.2">
      <c r="A70" s="145"/>
      <c r="B70" s="145"/>
      <c r="C70" s="127"/>
      <c r="D70" s="126"/>
      <c r="H70" s="113"/>
      <c r="I70" s="102">
        <f t="shared" si="2"/>
        <v>0</v>
      </c>
      <c r="J70" s="101">
        <v>69</v>
      </c>
      <c r="K70" s="93"/>
      <c r="L70" s="93"/>
      <c r="M70" s="117"/>
      <c r="N70" s="118"/>
    </row>
    <row r="71" spans="1:14" x14ac:dyDescent="0.2">
      <c r="A71" s="145"/>
      <c r="B71" s="145"/>
      <c r="C71" s="127"/>
      <c r="D71" s="126"/>
      <c r="E71" s="113"/>
      <c r="F71" s="113"/>
      <c r="G71" s="113"/>
      <c r="I71" s="102">
        <f t="shared" si="2"/>
        <v>0</v>
      </c>
      <c r="J71" s="101">
        <v>70</v>
      </c>
      <c r="K71" s="93"/>
      <c r="L71" s="93"/>
      <c r="M71" s="117"/>
      <c r="N71" s="118"/>
    </row>
    <row r="72" spans="1:14" x14ac:dyDescent="0.2">
      <c r="A72" s="75"/>
      <c r="B72" s="75"/>
      <c r="C72" s="73"/>
      <c r="D72" s="71"/>
    </row>
    <row r="73" spans="1:14" x14ac:dyDescent="0.2">
      <c r="A73" s="75"/>
      <c r="B73" s="75"/>
      <c r="C73" s="73"/>
      <c r="D73" s="71"/>
    </row>
    <row r="74" spans="1:14" x14ac:dyDescent="0.2">
      <c r="A74" s="75"/>
      <c r="B74" s="75"/>
      <c r="C74" s="73"/>
      <c r="D74" s="71"/>
    </row>
    <row r="75" spans="1:14" x14ac:dyDescent="0.2">
      <c r="A75" s="75"/>
      <c r="B75" s="75"/>
      <c r="C75" s="73"/>
      <c r="D75" s="71"/>
    </row>
    <row r="76" spans="1:14" x14ac:dyDescent="0.2">
      <c r="A76" s="75"/>
      <c r="B76" s="75"/>
      <c r="C76" s="73"/>
      <c r="D76" s="71"/>
    </row>
    <row r="77" spans="1:14" x14ac:dyDescent="0.2">
      <c r="A77" s="75"/>
      <c r="B77" s="75"/>
      <c r="C77" s="73"/>
      <c r="D77" s="71"/>
    </row>
    <row r="78" spans="1:14" x14ac:dyDescent="0.2">
      <c r="A78" s="75"/>
      <c r="B78" s="75"/>
      <c r="C78" s="73"/>
      <c r="D78" s="71"/>
      <c r="E78" s="76"/>
    </row>
    <row r="79" spans="1:14" x14ac:dyDescent="0.2">
      <c r="A79" s="75"/>
      <c r="B79" s="75"/>
      <c r="C79" s="73"/>
      <c r="D79" s="71"/>
    </row>
    <row r="80" spans="1:14" x14ac:dyDescent="0.2">
      <c r="A80" s="75"/>
      <c r="B80" s="75"/>
      <c r="C80" s="73"/>
      <c r="D80" s="71"/>
    </row>
    <row r="81" spans="1:6" x14ac:dyDescent="0.2">
      <c r="A81" s="75"/>
      <c r="B81" s="75"/>
      <c r="C81" s="73"/>
      <c r="D81" s="71"/>
    </row>
    <row r="82" spans="1:6" x14ac:dyDescent="0.2">
      <c r="A82" s="75"/>
      <c r="B82" s="75"/>
      <c r="C82" s="73"/>
      <c r="D82" s="71"/>
    </row>
    <row r="83" spans="1:6" x14ac:dyDescent="0.2">
      <c r="A83" s="75"/>
      <c r="B83" s="75"/>
      <c r="C83" s="73"/>
      <c r="D83" s="71"/>
    </row>
    <row r="84" spans="1:6" x14ac:dyDescent="0.2">
      <c r="A84" s="75"/>
      <c r="B84" s="75"/>
      <c r="C84" s="73"/>
      <c r="D84" s="71"/>
    </row>
    <row r="85" spans="1:6" x14ac:dyDescent="0.2">
      <c r="A85" s="75"/>
      <c r="B85" s="75"/>
      <c r="C85" s="73"/>
      <c r="D85" s="71"/>
    </row>
    <row r="86" spans="1:6" x14ac:dyDescent="0.2">
      <c r="A86" s="75"/>
      <c r="B86" s="75"/>
      <c r="C86" s="73"/>
      <c r="D86" s="71"/>
    </row>
    <row r="87" spans="1:6" x14ac:dyDescent="0.2">
      <c r="A87" s="75"/>
      <c r="B87" s="75"/>
      <c r="C87" s="73"/>
      <c r="D87" s="71"/>
    </row>
    <row r="88" spans="1:6" x14ac:dyDescent="0.2">
      <c r="A88" s="75"/>
      <c r="B88" s="75"/>
      <c r="C88" s="73"/>
      <c r="D88" s="71"/>
    </row>
    <row r="89" spans="1:6" x14ac:dyDescent="0.2">
      <c r="A89" s="75"/>
      <c r="B89" s="75"/>
      <c r="C89" s="73"/>
      <c r="D89" s="71"/>
    </row>
    <row r="90" spans="1:6" x14ac:dyDescent="0.2">
      <c r="A90" s="75"/>
      <c r="B90" s="75"/>
      <c r="C90" s="73"/>
      <c r="D90" s="71"/>
    </row>
    <row r="91" spans="1:6" x14ac:dyDescent="0.2">
      <c r="A91" s="75"/>
      <c r="B91" s="75"/>
      <c r="C91" s="73"/>
      <c r="D91" s="71"/>
    </row>
    <row r="92" spans="1:6" x14ac:dyDescent="0.2">
      <c r="A92" s="75"/>
      <c r="B92" s="75"/>
      <c r="C92" s="73"/>
      <c r="D92" s="71"/>
      <c r="E92" s="113"/>
      <c r="F92" s="113"/>
    </row>
    <row r="93" spans="1:6" x14ac:dyDescent="0.2">
      <c r="A93" s="75"/>
      <c r="B93" s="75"/>
      <c r="C93" s="73"/>
      <c r="D93" s="71"/>
    </row>
    <row r="94" spans="1:6" x14ac:dyDescent="0.2">
      <c r="A94" s="91"/>
      <c r="B94" s="91"/>
      <c r="C94" s="92"/>
      <c r="D94" s="85"/>
    </row>
    <row r="95" spans="1:6" x14ac:dyDescent="0.2">
      <c r="A95" s="91"/>
      <c r="B95" s="91"/>
      <c r="C95" s="92"/>
      <c r="D95" s="85"/>
      <c r="E95" s="76"/>
    </row>
    <row r="96" spans="1:6" x14ac:dyDescent="0.2">
      <c r="A96" s="91"/>
      <c r="B96" s="91"/>
      <c r="C96" s="92"/>
      <c r="D96" s="85"/>
    </row>
    <row r="97" spans="1:7" x14ac:dyDescent="0.2">
      <c r="A97" s="91"/>
      <c r="B97" s="91"/>
      <c r="C97" s="92"/>
      <c r="D97" s="85"/>
    </row>
    <row r="98" spans="1:7" x14ac:dyDescent="0.2">
      <c r="A98" s="91"/>
      <c r="B98" s="91"/>
      <c r="C98" s="92"/>
      <c r="D98" s="85"/>
      <c r="E98" s="76"/>
    </row>
    <row r="99" spans="1:7" x14ac:dyDescent="0.2">
      <c r="A99" s="91"/>
      <c r="B99" s="91"/>
      <c r="C99" s="92"/>
      <c r="D99" s="85"/>
      <c r="E99" s="113"/>
      <c r="F99" s="113"/>
      <c r="G99" s="113"/>
    </row>
    <row r="100" spans="1:7" x14ac:dyDescent="0.2">
      <c r="A100" s="91"/>
      <c r="B100" s="91"/>
      <c r="C100" s="92"/>
      <c r="D100" s="85"/>
      <c r="E100" s="113"/>
      <c r="F100" s="113"/>
    </row>
  </sheetData>
  <sortState xmlns:xlrd2="http://schemas.microsoft.com/office/spreadsheetml/2017/richdata2" ref="A3:G71">
    <sortCondition ref="A3:A71"/>
  </sortState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I64"/>
  <sheetViews>
    <sheetView tabSelected="1" zoomScale="115" zoomScaleNormal="115" workbookViewId="0">
      <pane ySplit="1" topLeftCell="A8" activePane="bottomLeft" state="frozen"/>
      <selection pane="bottomLeft" activeCell="J11" sqref="J11"/>
    </sheetView>
  </sheetViews>
  <sheetFormatPr baseColWidth="10" defaultColWidth="33.42578125" defaultRowHeight="12.75" x14ac:dyDescent="0.2"/>
  <cols>
    <col min="1" max="1" width="19.7109375" style="54" bestFit="1" customWidth="1"/>
    <col min="2" max="2" width="10.85546875" style="67" bestFit="1" customWidth="1"/>
    <col min="3" max="3" width="8.42578125" style="54" bestFit="1" customWidth="1"/>
    <col min="4" max="4" width="22" style="54" bestFit="1" customWidth="1"/>
    <col min="5" max="5" width="3" style="54" bestFit="1" customWidth="1"/>
    <col min="6" max="6" width="17.28515625" style="59" bestFit="1" customWidth="1"/>
    <col min="7" max="7" width="12" style="59" bestFit="1" customWidth="1"/>
    <col min="8" max="8" width="22" style="77" bestFit="1" customWidth="1"/>
    <col min="9" max="9" width="11.7109375" style="78" bestFit="1" customWidth="1"/>
    <col min="10" max="16384" width="33.42578125" style="54"/>
  </cols>
  <sheetData>
    <row r="1" spans="1:9" ht="26.25" x14ac:dyDescent="0.2">
      <c r="A1" s="179" t="s">
        <v>339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">
      <c r="A2" s="55"/>
      <c r="B2" s="55"/>
      <c r="C2" s="55"/>
      <c r="D2" s="55"/>
      <c r="E2" s="55"/>
      <c r="F2" s="55"/>
      <c r="G2" s="55"/>
      <c r="H2" s="89"/>
      <c r="I2" s="55"/>
    </row>
    <row r="3" spans="1:9" x14ac:dyDescent="0.2">
      <c r="A3" s="83" t="s">
        <v>196</v>
      </c>
      <c r="B3" s="79" t="s">
        <v>194</v>
      </c>
      <c r="C3" s="82" t="s">
        <v>193</v>
      </c>
      <c r="D3" s="71" t="s">
        <v>250</v>
      </c>
      <c r="E3" s="107">
        <v>9</v>
      </c>
      <c r="F3" s="145" t="s">
        <v>324</v>
      </c>
      <c r="G3" s="145" t="s">
        <v>325</v>
      </c>
      <c r="H3" s="127" t="s">
        <v>211</v>
      </c>
      <c r="I3" s="126" t="s">
        <v>326</v>
      </c>
    </row>
    <row r="4" spans="1:9" s="62" customFormat="1" x14ac:dyDescent="0.2">
      <c r="A4" s="79" t="s">
        <v>196</v>
      </c>
      <c r="B4" s="79" t="s">
        <v>194</v>
      </c>
      <c r="C4" s="86" t="s">
        <v>195</v>
      </c>
      <c r="D4" s="71" t="s">
        <v>274</v>
      </c>
      <c r="E4" s="109">
        <v>2</v>
      </c>
      <c r="F4" s="144" t="s">
        <v>257</v>
      </c>
      <c r="G4" s="144" t="s">
        <v>258</v>
      </c>
      <c r="H4" s="127" t="s">
        <v>211</v>
      </c>
      <c r="I4" s="126" t="s">
        <v>279</v>
      </c>
    </row>
    <row r="5" spans="1:9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9" x14ac:dyDescent="0.2">
      <c r="A6" s="84" t="s">
        <v>196</v>
      </c>
      <c r="B6" s="79" t="s">
        <v>200</v>
      </c>
      <c r="C6" s="82" t="s">
        <v>193</v>
      </c>
      <c r="D6" s="71" t="s">
        <v>250</v>
      </c>
      <c r="E6" s="90">
        <v>3</v>
      </c>
      <c r="F6" s="128" t="s">
        <v>252</v>
      </c>
      <c r="G6" s="128" t="s">
        <v>251</v>
      </c>
      <c r="H6" s="127" t="s">
        <v>212</v>
      </c>
      <c r="I6" s="126" t="s">
        <v>366</v>
      </c>
    </row>
    <row r="7" spans="1:9" x14ac:dyDescent="0.2">
      <c r="A7" s="84" t="s">
        <v>196</v>
      </c>
      <c r="B7" s="79" t="s">
        <v>200</v>
      </c>
      <c r="C7" s="82" t="s">
        <v>193</v>
      </c>
      <c r="D7" s="71" t="s">
        <v>250</v>
      </c>
      <c r="E7" s="90">
        <v>5</v>
      </c>
      <c r="F7" s="128" t="s">
        <v>365</v>
      </c>
      <c r="G7" s="128" t="s">
        <v>364</v>
      </c>
      <c r="H7" s="127" t="s">
        <v>212</v>
      </c>
      <c r="I7" s="126" t="s">
        <v>363</v>
      </c>
    </row>
    <row r="8" spans="1:9" x14ac:dyDescent="0.2">
      <c r="A8" s="84" t="s">
        <v>196</v>
      </c>
      <c r="B8" s="80" t="s">
        <v>200</v>
      </c>
      <c r="C8" s="82" t="s">
        <v>193</v>
      </c>
      <c r="D8" s="71" t="s">
        <v>253</v>
      </c>
      <c r="E8" s="90">
        <v>2</v>
      </c>
      <c r="F8" s="128" t="s">
        <v>377</v>
      </c>
      <c r="G8" s="128" t="s">
        <v>376</v>
      </c>
      <c r="H8" s="127" t="s">
        <v>212</v>
      </c>
      <c r="I8" s="126" t="s">
        <v>375</v>
      </c>
    </row>
    <row r="9" spans="1:9" x14ac:dyDescent="0.2">
      <c r="A9" s="84" t="s">
        <v>196</v>
      </c>
      <c r="B9" s="79" t="s">
        <v>200</v>
      </c>
      <c r="C9" s="82" t="s">
        <v>193</v>
      </c>
      <c r="D9" s="71" t="s">
        <v>253</v>
      </c>
      <c r="E9" s="90">
        <v>5</v>
      </c>
      <c r="F9" s="128" t="s">
        <v>374</v>
      </c>
      <c r="G9" s="128" t="s">
        <v>67</v>
      </c>
      <c r="H9" s="127" t="s">
        <v>212</v>
      </c>
      <c r="I9" s="126" t="s">
        <v>373</v>
      </c>
    </row>
    <row r="10" spans="1:9" x14ac:dyDescent="0.2">
      <c r="A10" s="84" t="s">
        <v>196</v>
      </c>
      <c r="B10" s="79" t="s">
        <v>200</v>
      </c>
      <c r="C10" s="82" t="s">
        <v>193</v>
      </c>
      <c r="D10" s="71" t="s">
        <v>255</v>
      </c>
      <c r="E10" s="90">
        <v>2</v>
      </c>
      <c r="F10" s="128" t="s">
        <v>394</v>
      </c>
      <c r="G10" s="128" t="s">
        <v>219</v>
      </c>
      <c r="H10" s="127" t="s">
        <v>212</v>
      </c>
      <c r="I10" s="126" t="s">
        <v>393</v>
      </c>
    </row>
    <row r="11" spans="1:9" x14ac:dyDescent="0.2">
      <c r="A11" s="84" t="s">
        <v>196</v>
      </c>
      <c r="B11" s="79" t="s">
        <v>200</v>
      </c>
      <c r="C11" s="82" t="s">
        <v>193</v>
      </c>
      <c r="D11" s="71" t="s">
        <v>255</v>
      </c>
      <c r="E11" s="90">
        <v>5</v>
      </c>
      <c r="F11" s="128" t="s">
        <v>388</v>
      </c>
      <c r="G11" s="128" t="s">
        <v>387</v>
      </c>
      <c r="H11" s="127" t="s">
        <v>212</v>
      </c>
      <c r="I11" s="126" t="s">
        <v>386</v>
      </c>
    </row>
    <row r="12" spans="1:9" x14ac:dyDescent="0.2">
      <c r="A12" s="84" t="s">
        <v>196</v>
      </c>
      <c r="B12" s="79" t="s">
        <v>200</v>
      </c>
      <c r="C12" s="82" t="s">
        <v>193</v>
      </c>
      <c r="D12" s="71" t="s">
        <v>256</v>
      </c>
      <c r="E12" s="157">
        <v>1</v>
      </c>
      <c r="F12" s="128" t="s">
        <v>216</v>
      </c>
      <c r="G12" s="128" t="s">
        <v>217</v>
      </c>
      <c r="H12" s="127" t="s">
        <v>212</v>
      </c>
      <c r="I12" s="126" t="s">
        <v>396</v>
      </c>
    </row>
    <row r="13" spans="1:9" x14ac:dyDescent="0.2">
      <c r="A13" s="84" t="s">
        <v>196</v>
      </c>
      <c r="B13" s="79" t="s">
        <v>200</v>
      </c>
      <c r="C13" s="82" t="s">
        <v>193</v>
      </c>
      <c r="D13" s="71" t="s">
        <v>256</v>
      </c>
      <c r="E13" s="90">
        <v>5</v>
      </c>
      <c r="F13" s="128" t="s">
        <v>398</v>
      </c>
      <c r="G13" s="128" t="s">
        <v>292</v>
      </c>
      <c r="H13" s="127" t="s">
        <v>212</v>
      </c>
      <c r="I13" s="126" t="s">
        <v>397</v>
      </c>
    </row>
    <row r="14" spans="1:9" x14ac:dyDescent="0.2">
      <c r="A14" s="84" t="s">
        <v>196</v>
      </c>
      <c r="B14" s="79" t="s">
        <v>200</v>
      </c>
      <c r="C14" s="82" t="s">
        <v>193</v>
      </c>
      <c r="D14" s="71" t="s">
        <v>248</v>
      </c>
      <c r="E14" s="90">
        <v>3</v>
      </c>
      <c r="F14" s="128" t="s">
        <v>380</v>
      </c>
      <c r="G14" s="128" t="s">
        <v>379</v>
      </c>
      <c r="H14" s="127" t="s">
        <v>212</v>
      </c>
      <c r="I14" s="126" t="s">
        <v>378</v>
      </c>
    </row>
    <row r="15" spans="1:9" x14ac:dyDescent="0.2">
      <c r="A15" s="84" t="s">
        <v>196</v>
      </c>
      <c r="B15" s="79" t="s">
        <v>200</v>
      </c>
      <c r="C15" s="82" t="s">
        <v>193</v>
      </c>
      <c r="D15" s="71" t="s">
        <v>247</v>
      </c>
      <c r="E15" s="157">
        <v>1</v>
      </c>
      <c r="F15" s="128" t="s">
        <v>230</v>
      </c>
      <c r="G15" s="128" t="s">
        <v>231</v>
      </c>
      <c r="H15" s="127" t="s">
        <v>212</v>
      </c>
      <c r="I15" s="126" t="s">
        <v>354</v>
      </c>
    </row>
    <row r="16" spans="1:9" x14ac:dyDescent="0.2">
      <c r="A16" s="84" t="s">
        <v>196</v>
      </c>
      <c r="B16" s="79" t="s">
        <v>200</v>
      </c>
      <c r="C16" s="82" t="s">
        <v>193</v>
      </c>
      <c r="D16" s="71" t="s">
        <v>247</v>
      </c>
      <c r="E16" s="90">
        <v>3</v>
      </c>
      <c r="F16" s="128" t="s">
        <v>214</v>
      </c>
      <c r="G16" s="128" t="s">
        <v>249</v>
      </c>
      <c r="H16" s="127" t="s">
        <v>212</v>
      </c>
      <c r="I16" s="126" t="s">
        <v>353</v>
      </c>
    </row>
    <row r="17" spans="1:9" x14ac:dyDescent="0.2">
      <c r="A17" s="84" t="s">
        <v>196</v>
      </c>
      <c r="B17" s="79" t="s">
        <v>200</v>
      </c>
      <c r="C17" s="82" t="s">
        <v>193</v>
      </c>
      <c r="D17" s="71" t="s">
        <v>247</v>
      </c>
      <c r="E17" s="90">
        <v>4</v>
      </c>
      <c r="F17" s="128" t="s">
        <v>352</v>
      </c>
      <c r="G17" s="128" t="s">
        <v>217</v>
      </c>
      <c r="H17" s="127" t="s">
        <v>212</v>
      </c>
      <c r="I17" s="126" t="s">
        <v>351</v>
      </c>
    </row>
    <row r="18" spans="1:9" x14ac:dyDescent="0.2">
      <c r="A18" s="84" t="s">
        <v>196</v>
      </c>
      <c r="B18" s="80" t="s">
        <v>200</v>
      </c>
      <c r="C18" s="81" t="s">
        <v>195</v>
      </c>
      <c r="D18" s="71" t="s">
        <v>241</v>
      </c>
      <c r="E18" s="142">
        <v>1</v>
      </c>
      <c r="F18" s="72" t="s">
        <v>345</v>
      </c>
      <c r="G18" s="72" t="s">
        <v>344</v>
      </c>
      <c r="H18" s="73" t="s">
        <v>212</v>
      </c>
      <c r="I18" s="71" t="s">
        <v>343</v>
      </c>
    </row>
    <row r="19" spans="1:9" x14ac:dyDescent="0.2">
      <c r="A19" s="84" t="s">
        <v>196</v>
      </c>
      <c r="B19" s="79" t="s">
        <v>200</v>
      </c>
      <c r="C19" s="86" t="s">
        <v>195</v>
      </c>
      <c r="D19" s="71" t="s">
        <v>243</v>
      </c>
      <c r="E19" s="109">
        <v>4</v>
      </c>
      <c r="F19" s="72" t="s">
        <v>349</v>
      </c>
      <c r="G19" s="72" t="s">
        <v>348</v>
      </c>
      <c r="H19" s="73" t="s">
        <v>209</v>
      </c>
      <c r="I19" s="71" t="s">
        <v>347</v>
      </c>
    </row>
    <row r="20" spans="1:9" x14ac:dyDescent="0.2">
      <c r="A20" s="63"/>
      <c r="B20" s="63"/>
      <c r="C20" s="63"/>
      <c r="D20" s="63"/>
      <c r="E20" s="63"/>
      <c r="F20" s="64"/>
      <c r="G20" s="64"/>
      <c r="H20" s="65"/>
      <c r="I20" s="66"/>
    </row>
    <row r="21" spans="1:9" x14ac:dyDescent="0.2">
      <c r="A21" s="153" t="s">
        <v>196</v>
      </c>
      <c r="B21" s="153" t="s">
        <v>221</v>
      </c>
      <c r="C21" s="154" t="s">
        <v>220</v>
      </c>
      <c r="D21" s="155" t="s">
        <v>222</v>
      </c>
      <c r="E21" s="156">
        <v>2</v>
      </c>
      <c r="F21" s="75"/>
      <c r="G21" s="75"/>
      <c r="H21" s="127" t="s">
        <v>476</v>
      </c>
      <c r="I21" s="71"/>
    </row>
    <row r="22" spans="1:9" x14ac:dyDescent="0.2">
      <c r="A22" s="153" t="s">
        <v>196</v>
      </c>
      <c r="B22" s="153" t="s">
        <v>221</v>
      </c>
      <c r="C22" s="154" t="s">
        <v>220</v>
      </c>
      <c r="D22" s="155" t="s">
        <v>222</v>
      </c>
      <c r="E22" s="156">
        <v>7</v>
      </c>
      <c r="F22" s="75"/>
      <c r="G22" s="75"/>
      <c r="H22" s="127" t="s">
        <v>477</v>
      </c>
      <c r="I22" s="71"/>
    </row>
    <row r="23" spans="1:9" x14ac:dyDescent="0.2">
      <c r="A23" s="173" t="s">
        <v>196</v>
      </c>
      <c r="B23" s="173" t="s">
        <v>221</v>
      </c>
      <c r="C23" s="175" t="s">
        <v>220</v>
      </c>
      <c r="D23" s="176" t="s">
        <v>475</v>
      </c>
      <c r="E23" s="177">
        <v>3</v>
      </c>
      <c r="F23" s="128" t="s">
        <v>252</v>
      </c>
      <c r="G23" s="128" t="s">
        <v>251</v>
      </c>
      <c r="H23" s="127" t="s">
        <v>212</v>
      </c>
      <c r="I23" s="126" t="s">
        <v>366</v>
      </c>
    </row>
    <row r="24" spans="1:9" x14ac:dyDescent="0.2">
      <c r="A24" s="174"/>
      <c r="B24" s="174"/>
      <c r="C24" s="174"/>
      <c r="D24" s="176"/>
      <c r="E24" s="178"/>
      <c r="F24" s="128" t="s">
        <v>365</v>
      </c>
      <c r="G24" s="128" t="s">
        <v>364</v>
      </c>
      <c r="H24" s="127" t="s">
        <v>212</v>
      </c>
      <c r="I24" s="126" t="s">
        <v>363</v>
      </c>
    </row>
    <row r="25" spans="1:9" x14ac:dyDescent="0.2">
      <c r="A25" s="174"/>
      <c r="B25" s="174"/>
      <c r="C25" s="174"/>
      <c r="D25" s="176"/>
      <c r="E25" s="178"/>
      <c r="F25" s="128" t="s">
        <v>377</v>
      </c>
      <c r="G25" s="128" t="s">
        <v>376</v>
      </c>
      <c r="H25" s="127" t="s">
        <v>212</v>
      </c>
      <c r="I25" s="126" t="s">
        <v>375</v>
      </c>
    </row>
    <row r="26" spans="1:9" x14ac:dyDescent="0.2">
      <c r="A26" s="174"/>
      <c r="B26" s="174"/>
      <c r="C26" s="174"/>
      <c r="D26" s="176"/>
      <c r="E26" s="178"/>
      <c r="F26" s="128" t="s">
        <v>374</v>
      </c>
      <c r="G26" s="128" t="s">
        <v>67</v>
      </c>
      <c r="H26" s="127" t="s">
        <v>212</v>
      </c>
      <c r="I26" s="126" t="s">
        <v>373</v>
      </c>
    </row>
    <row r="27" spans="1:9" x14ac:dyDescent="0.2">
      <c r="A27" s="174"/>
      <c r="B27" s="174"/>
      <c r="C27" s="174"/>
      <c r="D27" s="176"/>
      <c r="E27" s="178"/>
      <c r="F27" s="128" t="s">
        <v>394</v>
      </c>
      <c r="G27" s="128" t="s">
        <v>219</v>
      </c>
      <c r="H27" s="127" t="s">
        <v>212</v>
      </c>
      <c r="I27" s="126" t="s">
        <v>393</v>
      </c>
    </row>
    <row r="28" spans="1:9" x14ac:dyDescent="0.2">
      <c r="A28" s="174"/>
      <c r="B28" s="174"/>
      <c r="C28" s="174"/>
      <c r="D28" s="176"/>
      <c r="E28" s="178"/>
      <c r="F28" s="128" t="s">
        <v>388</v>
      </c>
      <c r="G28" s="128" t="s">
        <v>387</v>
      </c>
      <c r="H28" s="127" t="s">
        <v>212</v>
      </c>
      <c r="I28" s="126" t="s">
        <v>386</v>
      </c>
    </row>
    <row r="29" spans="1:9" x14ac:dyDescent="0.2">
      <c r="A29" s="174"/>
      <c r="B29" s="174"/>
      <c r="C29" s="174"/>
      <c r="D29" s="176"/>
      <c r="E29" s="178"/>
      <c r="F29" s="128" t="s">
        <v>216</v>
      </c>
      <c r="G29" s="128" t="s">
        <v>217</v>
      </c>
      <c r="H29" s="127" t="s">
        <v>212</v>
      </c>
      <c r="I29" s="126" t="s">
        <v>396</v>
      </c>
    </row>
    <row r="30" spans="1:9" x14ac:dyDescent="0.2">
      <c r="A30" s="174"/>
      <c r="B30" s="174"/>
      <c r="C30" s="174"/>
      <c r="D30" s="176"/>
      <c r="E30" s="178"/>
      <c r="F30" s="128" t="s">
        <v>398</v>
      </c>
      <c r="G30" s="128" t="s">
        <v>292</v>
      </c>
      <c r="H30" s="127" t="s">
        <v>212</v>
      </c>
      <c r="I30" s="126" t="s">
        <v>397</v>
      </c>
    </row>
    <row r="31" spans="1:9" x14ac:dyDescent="0.2">
      <c r="A31" s="174"/>
      <c r="B31" s="174"/>
      <c r="C31" s="174"/>
      <c r="D31" s="176"/>
      <c r="E31" s="178"/>
      <c r="F31" s="128" t="s">
        <v>380</v>
      </c>
      <c r="G31" s="128" t="s">
        <v>379</v>
      </c>
      <c r="H31" s="127" t="s">
        <v>212</v>
      </c>
      <c r="I31" s="126" t="s">
        <v>378</v>
      </c>
    </row>
    <row r="32" spans="1:9" x14ac:dyDescent="0.2">
      <c r="A32" s="174"/>
      <c r="B32" s="174"/>
      <c r="C32" s="174"/>
      <c r="D32" s="176"/>
      <c r="E32" s="178"/>
      <c r="F32" s="128" t="s">
        <v>230</v>
      </c>
      <c r="G32" s="128" t="s">
        <v>231</v>
      </c>
      <c r="H32" s="127" t="s">
        <v>212</v>
      </c>
      <c r="I32" s="126" t="s">
        <v>354</v>
      </c>
    </row>
    <row r="33" spans="1:9" x14ac:dyDescent="0.2">
      <c r="A33" s="174"/>
      <c r="B33" s="174"/>
      <c r="C33" s="174"/>
      <c r="D33" s="176"/>
      <c r="E33" s="178"/>
      <c r="F33" s="128" t="s">
        <v>214</v>
      </c>
      <c r="G33" s="128" t="s">
        <v>249</v>
      </c>
      <c r="H33" s="127" t="s">
        <v>212</v>
      </c>
      <c r="I33" s="126" t="s">
        <v>353</v>
      </c>
    </row>
    <row r="34" spans="1:9" x14ac:dyDescent="0.2">
      <c r="A34" s="174"/>
      <c r="B34" s="174"/>
      <c r="C34" s="174"/>
      <c r="D34" s="176"/>
      <c r="E34" s="178"/>
      <c r="F34" s="128" t="s">
        <v>352</v>
      </c>
      <c r="G34" s="128" t="s">
        <v>217</v>
      </c>
      <c r="H34" s="127" t="s">
        <v>212</v>
      </c>
      <c r="I34" s="126" t="s">
        <v>351</v>
      </c>
    </row>
    <row r="35" spans="1:9" x14ac:dyDescent="0.2">
      <c r="A35" s="174"/>
      <c r="B35" s="174"/>
      <c r="C35" s="174"/>
      <c r="D35" s="176"/>
      <c r="E35" s="178"/>
      <c r="F35" s="72" t="s">
        <v>345</v>
      </c>
      <c r="G35" s="72" t="s">
        <v>344</v>
      </c>
      <c r="H35" s="73" t="s">
        <v>212</v>
      </c>
      <c r="I35" s="71" t="s">
        <v>343</v>
      </c>
    </row>
    <row r="36" spans="1:9" x14ac:dyDescent="0.2">
      <c r="A36" s="173" t="s">
        <v>196</v>
      </c>
      <c r="B36" s="173" t="s">
        <v>221</v>
      </c>
      <c r="C36" s="175" t="s">
        <v>220</v>
      </c>
      <c r="D36" s="176" t="s">
        <v>475</v>
      </c>
      <c r="E36" s="177">
        <v>18</v>
      </c>
      <c r="F36" s="145" t="s">
        <v>324</v>
      </c>
      <c r="G36" s="145" t="s">
        <v>325</v>
      </c>
      <c r="H36" s="127" t="s">
        <v>211</v>
      </c>
      <c r="I36" s="126" t="s">
        <v>326</v>
      </c>
    </row>
    <row r="37" spans="1:9" x14ac:dyDescent="0.2">
      <c r="A37" s="174"/>
      <c r="B37" s="174"/>
      <c r="C37" s="174"/>
      <c r="D37" s="176"/>
      <c r="E37" s="178"/>
      <c r="F37" s="144" t="s">
        <v>257</v>
      </c>
      <c r="G37" s="144" t="s">
        <v>258</v>
      </c>
      <c r="H37" s="127" t="s">
        <v>211</v>
      </c>
      <c r="I37" s="126" t="s">
        <v>279</v>
      </c>
    </row>
    <row r="38" spans="1:9" x14ac:dyDescent="0.2">
      <c r="A38" s="150" t="s">
        <v>196</v>
      </c>
      <c r="B38" s="150" t="s">
        <v>221</v>
      </c>
      <c r="C38" s="121" t="s">
        <v>220</v>
      </c>
      <c r="D38" s="151" t="s">
        <v>475</v>
      </c>
      <c r="E38" s="152">
        <v>26</v>
      </c>
      <c r="F38" s="72" t="s">
        <v>349</v>
      </c>
      <c r="G38" s="72" t="s">
        <v>348</v>
      </c>
      <c r="H38" s="73" t="s">
        <v>209</v>
      </c>
      <c r="I38" s="71" t="s">
        <v>347</v>
      </c>
    </row>
    <row r="39" spans="1:9" x14ac:dyDescent="0.2">
      <c r="F39" s="54"/>
      <c r="G39" s="54"/>
      <c r="H39" s="54"/>
      <c r="I39" s="54"/>
    </row>
    <row r="40" spans="1:9" x14ac:dyDescent="0.2">
      <c r="F40" s="54"/>
      <c r="G40" s="54"/>
      <c r="H40" s="54"/>
      <c r="I40" s="54"/>
    </row>
    <row r="41" spans="1:9" x14ac:dyDescent="0.2">
      <c r="F41" s="54"/>
      <c r="G41" s="54"/>
      <c r="H41" s="54"/>
      <c r="I41" s="54"/>
    </row>
    <row r="42" spans="1:9" x14ac:dyDescent="0.2">
      <c r="F42" s="54"/>
      <c r="G42" s="54"/>
      <c r="H42" s="54"/>
      <c r="I42" s="54"/>
    </row>
    <row r="43" spans="1:9" x14ac:dyDescent="0.2">
      <c r="F43" s="54"/>
      <c r="G43" s="54"/>
      <c r="H43" s="54"/>
      <c r="I43" s="54"/>
    </row>
    <row r="44" spans="1:9" x14ac:dyDescent="0.2">
      <c r="F44" s="54"/>
      <c r="G44" s="54"/>
      <c r="H44" s="54"/>
      <c r="I44" s="54"/>
    </row>
    <row r="45" spans="1:9" x14ac:dyDescent="0.2">
      <c r="F45" s="54"/>
      <c r="G45" s="54"/>
      <c r="H45" s="54"/>
      <c r="I45" s="54"/>
    </row>
    <row r="46" spans="1:9" x14ac:dyDescent="0.2">
      <c r="F46" s="54"/>
      <c r="G46" s="54"/>
      <c r="H46" s="54"/>
      <c r="I46" s="54"/>
    </row>
    <row r="47" spans="1:9" x14ac:dyDescent="0.2">
      <c r="F47" s="54"/>
      <c r="G47" s="54"/>
      <c r="H47" s="54"/>
      <c r="I47" s="54"/>
    </row>
    <row r="48" spans="1:9" x14ac:dyDescent="0.2">
      <c r="F48" s="54"/>
      <c r="G48" s="54"/>
      <c r="H48" s="54"/>
      <c r="I48" s="54"/>
    </row>
    <row r="49" spans="6:9" x14ac:dyDescent="0.2">
      <c r="F49" s="54"/>
      <c r="G49" s="54"/>
      <c r="H49" s="54"/>
      <c r="I49" s="54"/>
    </row>
    <row r="50" spans="6:9" x14ac:dyDescent="0.2">
      <c r="F50" s="54"/>
      <c r="G50" s="54"/>
      <c r="H50" s="54"/>
      <c r="I50" s="54"/>
    </row>
    <row r="51" spans="6:9" x14ac:dyDescent="0.2">
      <c r="F51" s="54"/>
      <c r="G51" s="54"/>
      <c r="H51" s="54"/>
      <c r="I51" s="54"/>
    </row>
    <row r="52" spans="6:9" x14ac:dyDescent="0.2">
      <c r="F52" s="54"/>
      <c r="G52" s="54"/>
      <c r="H52" s="54"/>
      <c r="I52" s="54"/>
    </row>
    <row r="53" spans="6:9" x14ac:dyDescent="0.2">
      <c r="F53" s="54"/>
      <c r="G53" s="54"/>
      <c r="H53" s="54"/>
      <c r="I53" s="54"/>
    </row>
    <row r="54" spans="6:9" x14ac:dyDescent="0.2">
      <c r="F54" s="54"/>
      <c r="G54" s="54"/>
      <c r="H54" s="54"/>
      <c r="I54" s="54"/>
    </row>
    <row r="55" spans="6:9" x14ac:dyDescent="0.2">
      <c r="F55" s="54"/>
      <c r="G55" s="54"/>
      <c r="H55" s="54"/>
      <c r="I55" s="54"/>
    </row>
    <row r="56" spans="6:9" x14ac:dyDescent="0.2">
      <c r="F56" s="54"/>
      <c r="G56" s="54"/>
      <c r="H56" s="54"/>
      <c r="I56" s="54"/>
    </row>
    <row r="57" spans="6:9" x14ac:dyDescent="0.2">
      <c r="F57" s="54"/>
      <c r="G57" s="54"/>
      <c r="H57" s="54"/>
      <c r="I57" s="54"/>
    </row>
    <row r="58" spans="6:9" x14ac:dyDescent="0.2">
      <c r="F58" s="54"/>
      <c r="G58" s="54"/>
      <c r="H58" s="54"/>
      <c r="I58" s="54"/>
    </row>
    <row r="59" spans="6:9" x14ac:dyDescent="0.2">
      <c r="F59" s="54"/>
      <c r="G59" s="54"/>
      <c r="H59" s="54"/>
      <c r="I59" s="54"/>
    </row>
    <row r="60" spans="6:9" x14ac:dyDescent="0.2">
      <c r="F60" s="54"/>
      <c r="G60" s="54"/>
      <c r="H60" s="54"/>
      <c r="I60" s="54"/>
    </row>
    <row r="61" spans="6:9" x14ac:dyDescent="0.2">
      <c r="F61" s="120" t="s">
        <v>257</v>
      </c>
      <c r="G61" s="120" t="s">
        <v>258</v>
      </c>
      <c r="H61" s="119" t="s">
        <v>211</v>
      </c>
      <c r="I61" s="105" t="s">
        <v>259</v>
      </c>
    </row>
    <row r="62" spans="6:9" x14ac:dyDescent="0.2">
      <c r="F62" s="72" t="s">
        <v>210</v>
      </c>
      <c r="G62" s="72" t="s">
        <v>207</v>
      </c>
      <c r="H62" s="73" t="s">
        <v>211</v>
      </c>
      <c r="I62" s="71" t="s">
        <v>242</v>
      </c>
    </row>
    <row r="63" spans="6:9" x14ac:dyDescent="0.2">
      <c r="F63" s="72" t="s">
        <v>210</v>
      </c>
      <c r="G63" s="72" t="s">
        <v>207</v>
      </c>
      <c r="H63" s="73" t="s">
        <v>211</v>
      </c>
      <c r="I63" s="71" t="s">
        <v>242</v>
      </c>
    </row>
    <row r="64" spans="6:9" x14ac:dyDescent="0.2">
      <c r="F64" s="94"/>
      <c r="G64" s="94"/>
      <c r="H64" s="112"/>
      <c r="I64" s="122"/>
    </row>
  </sheetData>
  <sortState xmlns:xlrd2="http://schemas.microsoft.com/office/spreadsheetml/2017/richdata2" ref="E12:J13">
    <sortCondition ref="E12:E13"/>
  </sortState>
  <mergeCells count="11">
    <mergeCell ref="A1:I1"/>
    <mergeCell ref="D36:D37"/>
    <mergeCell ref="C36:C37"/>
    <mergeCell ref="B36:B37"/>
    <mergeCell ref="A36:A37"/>
    <mergeCell ref="E36:E37"/>
    <mergeCell ref="A23:A35"/>
    <mergeCell ref="B23:B35"/>
    <mergeCell ref="C23:C35"/>
    <mergeCell ref="D23:D35"/>
    <mergeCell ref="E23:E35"/>
  </mergeCells>
  <phoneticPr fontId="0" type="noConversion"/>
  <pageMargins left="0.59055118110236227" right="0.51181102362204722" top="0.15748031496062992" bottom="0.15748031496062992" header="0.15748031496062992" footer="0.1574803149606299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L115"/>
  <sheetViews>
    <sheetView showGridLines="0" workbookViewId="0">
      <pane ySplit="3" topLeftCell="A4" activePane="bottomLeft" state="frozen"/>
      <selection pane="bottomLeft" activeCell="B29" sqref="B29:I29"/>
    </sheetView>
  </sheetViews>
  <sheetFormatPr baseColWidth="10" defaultColWidth="38.42578125" defaultRowHeight="12.75" x14ac:dyDescent="0.2"/>
  <cols>
    <col min="1" max="1" width="30.42578125" style="132" bestFit="1" customWidth="1"/>
    <col min="2" max="2" width="6.28515625" style="133" bestFit="1" customWidth="1"/>
    <col min="3" max="3" width="8.42578125" style="133" bestFit="1" customWidth="1"/>
    <col min="4" max="4" width="8" style="133" bestFit="1" customWidth="1"/>
    <col min="5" max="5" width="3" style="135" bestFit="1" customWidth="1"/>
    <col min="6" max="6" width="14.28515625" style="135" bestFit="1" customWidth="1"/>
    <col min="7" max="7" width="9.7109375" style="136" bestFit="1" customWidth="1"/>
    <col min="8" max="8" width="22" style="133" bestFit="1" customWidth="1"/>
    <col min="9" max="9" width="11.7109375" style="87" bestFit="1" customWidth="1"/>
    <col min="10" max="10" width="5" style="138" bestFit="1" customWidth="1"/>
    <col min="11" max="11" width="11.7109375" style="87" bestFit="1" customWidth="1"/>
    <col min="12" max="16384" width="38.42578125" style="87"/>
  </cols>
  <sheetData>
    <row r="1" spans="1:11" ht="26.25" x14ac:dyDescent="0.2">
      <c r="A1" s="180" t="s">
        <v>339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1" x14ac:dyDescent="0.2">
      <c r="D2" s="134"/>
      <c r="H2" s="137"/>
      <c r="K2" s="139" t="s">
        <v>340</v>
      </c>
    </row>
    <row r="3" spans="1:11" x14ac:dyDescent="0.2">
      <c r="D3" s="134"/>
      <c r="F3" s="140">
        <v>45307</v>
      </c>
      <c r="K3" s="139" t="s">
        <v>341</v>
      </c>
    </row>
    <row r="4" spans="1:11" x14ac:dyDescent="0.2">
      <c r="A4" s="80" t="s">
        <v>206</v>
      </c>
      <c r="B4" s="80" t="s">
        <v>200</v>
      </c>
      <c r="C4" s="141" t="s">
        <v>193</v>
      </c>
      <c r="D4" s="71" t="s">
        <v>250</v>
      </c>
      <c r="E4" s="131">
        <v>1</v>
      </c>
      <c r="F4" s="128" t="s">
        <v>252</v>
      </c>
      <c r="G4" s="128" t="s">
        <v>251</v>
      </c>
      <c r="H4" s="127" t="s">
        <v>212</v>
      </c>
      <c r="I4" s="126" t="s">
        <v>366</v>
      </c>
      <c r="J4" s="124" t="s">
        <v>205</v>
      </c>
      <c r="K4" s="125" t="s">
        <v>342</v>
      </c>
    </row>
    <row r="5" spans="1:11" x14ac:dyDescent="0.2">
      <c r="A5" s="80" t="s">
        <v>206</v>
      </c>
      <c r="B5" s="80" t="s">
        <v>200</v>
      </c>
      <c r="C5" s="141" t="s">
        <v>193</v>
      </c>
      <c r="D5" s="71" t="s">
        <v>250</v>
      </c>
      <c r="E5" s="129">
        <v>2</v>
      </c>
      <c r="F5" s="128" t="s">
        <v>365</v>
      </c>
      <c r="G5" s="128" t="s">
        <v>364</v>
      </c>
      <c r="H5" s="127" t="s">
        <v>212</v>
      </c>
      <c r="I5" s="126" t="s">
        <v>363</v>
      </c>
      <c r="J5" s="124" t="s">
        <v>205</v>
      </c>
      <c r="K5" s="125" t="s">
        <v>342</v>
      </c>
    </row>
    <row r="6" spans="1:11" x14ac:dyDescent="0.2">
      <c r="A6" s="80" t="s">
        <v>206</v>
      </c>
      <c r="B6" s="80" t="s">
        <v>200</v>
      </c>
      <c r="C6" s="141" t="s">
        <v>193</v>
      </c>
      <c r="D6" s="71" t="s">
        <v>250</v>
      </c>
      <c r="E6" s="129">
        <v>3</v>
      </c>
      <c r="F6" s="128" t="s">
        <v>362</v>
      </c>
      <c r="G6" s="128" t="s">
        <v>361</v>
      </c>
      <c r="H6" s="127" t="s">
        <v>212</v>
      </c>
      <c r="I6" s="126" t="s">
        <v>360</v>
      </c>
      <c r="J6" s="124" t="s">
        <v>205</v>
      </c>
      <c r="K6" s="125" t="s">
        <v>350</v>
      </c>
    </row>
    <row r="7" spans="1:11" x14ac:dyDescent="0.2">
      <c r="A7" s="80" t="s">
        <v>206</v>
      </c>
      <c r="B7" s="80" t="s">
        <v>200</v>
      </c>
      <c r="C7" s="141" t="s">
        <v>193</v>
      </c>
      <c r="D7" s="71" t="s">
        <v>250</v>
      </c>
      <c r="E7" s="129">
        <v>4</v>
      </c>
      <c r="F7" s="128" t="s">
        <v>232</v>
      </c>
      <c r="G7" s="128" t="s">
        <v>17</v>
      </c>
      <c r="H7" s="127" t="s">
        <v>212</v>
      </c>
      <c r="I7" s="126" t="s">
        <v>359</v>
      </c>
      <c r="J7" s="124" t="s">
        <v>205</v>
      </c>
      <c r="K7" s="130" t="s">
        <v>356</v>
      </c>
    </row>
    <row r="8" spans="1:11" x14ac:dyDescent="0.2">
      <c r="A8" s="80" t="s">
        <v>206</v>
      </c>
      <c r="B8" s="80" t="s">
        <v>200</v>
      </c>
      <c r="C8" s="141" t="s">
        <v>193</v>
      </c>
      <c r="D8" s="71" t="s">
        <v>250</v>
      </c>
      <c r="E8" s="129">
        <v>5</v>
      </c>
      <c r="F8" s="128" t="s">
        <v>358</v>
      </c>
      <c r="G8" s="128" t="s">
        <v>268</v>
      </c>
      <c r="H8" s="127" t="s">
        <v>212</v>
      </c>
      <c r="I8" s="126" t="s">
        <v>357</v>
      </c>
      <c r="J8" s="124" t="s">
        <v>205</v>
      </c>
      <c r="K8" s="130" t="s">
        <v>356</v>
      </c>
    </row>
    <row r="9" spans="1:11" x14ac:dyDescent="0.2">
      <c r="A9" s="80" t="s">
        <v>206</v>
      </c>
      <c r="B9" s="80" t="s">
        <v>200</v>
      </c>
      <c r="C9" s="141" t="s">
        <v>193</v>
      </c>
      <c r="D9" s="71" t="s">
        <v>250</v>
      </c>
      <c r="E9" s="129">
        <v>99</v>
      </c>
      <c r="F9" s="128" t="s">
        <v>227</v>
      </c>
      <c r="G9" s="128" t="s">
        <v>215</v>
      </c>
      <c r="H9" s="127" t="s">
        <v>208</v>
      </c>
      <c r="I9" s="126" t="s">
        <v>355</v>
      </c>
      <c r="J9" s="124" t="s">
        <v>205</v>
      </c>
      <c r="K9" s="125" t="s">
        <v>213</v>
      </c>
    </row>
    <row r="10" spans="1:11" x14ac:dyDescent="0.2">
      <c r="A10" s="80" t="s">
        <v>206</v>
      </c>
      <c r="B10" s="80" t="s">
        <v>200</v>
      </c>
      <c r="C10" s="141" t="s">
        <v>193</v>
      </c>
      <c r="D10" s="71" t="s">
        <v>253</v>
      </c>
      <c r="E10" s="131">
        <v>1</v>
      </c>
      <c r="F10" s="128" t="s">
        <v>377</v>
      </c>
      <c r="G10" s="128" t="s">
        <v>376</v>
      </c>
      <c r="H10" s="127" t="s">
        <v>212</v>
      </c>
      <c r="I10" s="126" t="s">
        <v>375</v>
      </c>
      <c r="J10" s="124" t="s">
        <v>205</v>
      </c>
      <c r="K10" s="125" t="s">
        <v>342</v>
      </c>
    </row>
    <row r="11" spans="1:11" x14ac:dyDescent="0.2">
      <c r="A11" s="80" t="s">
        <v>206</v>
      </c>
      <c r="B11" s="80" t="s">
        <v>200</v>
      </c>
      <c r="C11" s="141" t="s">
        <v>193</v>
      </c>
      <c r="D11" s="71" t="s">
        <v>253</v>
      </c>
      <c r="E11" s="129">
        <v>2</v>
      </c>
      <c r="F11" s="128" t="s">
        <v>374</v>
      </c>
      <c r="G11" s="128" t="s">
        <v>67</v>
      </c>
      <c r="H11" s="127" t="s">
        <v>212</v>
      </c>
      <c r="I11" s="126" t="s">
        <v>373</v>
      </c>
      <c r="J11" s="124" t="s">
        <v>205</v>
      </c>
      <c r="K11" s="125" t="s">
        <v>342</v>
      </c>
    </row>
    <row r="12" spans="1:11" x14ac:dyDescent="0.2">
      <c r="A12" s="80" t="s">
        <v>206</v>
      </c>
      <c r="B12" s="80" t="s">
        <v>200</v>
      </c>
      <c r="C12" s="141" t="s">
        <v>193</v>
      </c>
      <c r="D12" s="71" t="s">
        <v>253</v>
      </c>
      <c r="E12" s="129">
        <v>3</v>
      </c>
      <c r="F12" s="128" t="s">
        <v>372</v>
      </c>
      <c r="G12" s="128" t="s">
        <v>371</v>
      </c>
      <c r="H12" s="127" t="s">
        <v>212</v>
      </c>
      <c r="I12" s="126" t="s">
        <v>370</v>
      </c>
      <c r="J12" s="124" t="s">
        <v>205</v>
      </c>
      <c r="K12" s="125" t="s">
        <v>350</v>
      </c>
    </row>
    <row r="13" spans="1:11" x14ac:dyDescent="0.2">
      <c r="A13" s="80" t="s">
        <v>206</v>
      </c>
      <c r="B13" s="80" t="s">
        <v>200</v>
      </c>
      <c r="C13" s="141" t="s">
        <v>193</v>
      </c>
      <c r="D13" s="71" t="s">
        <v>253</v>
      </c>
      <c r="E13" s="129">
        <v>4</v>
      </c>
      <c r="F13" s="128" t="s">
        <v>262</v>
      </c>
      <c r="G13" s="128" t="s">
        <v>313</v>
      </c>
      <c r="H13" s="127" t="s">
        <v>211</v>
      </c>
      <c r="I13" s="126" t="s">
        <v>277</v>
      </c>
      <c r="J13" s="124" t="s">
        <v>205</v>
      </c>
      <c r="K13" s="130" t="s">
        <v>356</v>
      </c>
    </row>
    <row r="14" spans="1:11" x14ac:dyDescent="0.2">
      <c r="A14" s="80" t="s">
        <v>206</v>
      </c>
      <c r="B14" s="80" t="s">
        <v>200</v>
      </c>
      <c r="C14" s="141" t="s">
        <v>193</v>
      </c>
      <c r="D14" s="71" t="s">
        <v>253</v>
      </c>
      <c r="E14" s="129">
        <v>5</v>
      </c>
      <c r="F14" s="128" t="s">
        <v>369</v>
      </c>
      <c r="G14" s="128" t="s">
        <v>368</v>
      </c>
      <c r="H14" s="127" t="s">
        <v>212</v>
      </c>
      <c r="I14" s="126" t="s">
        <v>367</v>
      </c>
      <c r="J14" s="124" t="s">
        <v>205</v>
      </c>
      <c r="K14" s="125" t="s">
        <v>342</v>
      </c>
    </row>
    <row r="15" spans="1:11" x14ac:dyDescent="0.2">
      <c r="A15" s="80" t="s">
        <v>206</v>
      </c>
      <c r="B15" s="80" t="s">
        <v>200</v>
      </c>
      <c r="C15" s="141" t="s">
        <v>193</v>
      </c>
      <c r="D15" s="71" t="s">
        <v>255</v>
      </c>
      <c r="E15" s="131">
        <v>1</v>
      </c>
      <c r="F15" s="128" t="s">
        <v>394</v>
      </c>
      <c r="G15" s="128" t="s">
        <v>219</v>
      </c>
      <c r="H15" s="127" t="s">
        <v>212</v>
      </c>
      <c r="I15" s="126" t="s">
        <v>393</v>
      </c>
      <c r="J15" s="124" t="s">
        <v>205</v>
      </c>
      <c r="K15" s="125" t="s">
        <v>342</v>
      </c>
    </row>
    <row r="16" spans="1:11" x14ac:dyDescent="0.2">
      <c r="A16" s="80" t="s">
        <v>206</v>
      </c>
      <c r="B16" s="80" t="s">
        <v>200</v>
      </c>
      <c r="C16" s="141" t="s">
        <v>193</v>
      </c>
      <c r="D16" s="71" t="s">
        <v>255</v>
      </c>
      <c r="E16" s="129">
        <v>2</v>
      </c>
      <c r="F16" s="128" t="s">
        <v>392</v>
      </c>
      <c r="G16" s="128" t="s">
        <v>391</v>
      </c>
      <c r="H16" s="127" t="s">
        <v>263</v>
      </c>
      <c r="I16" s="126" t="s">
        <v>390</v>
      </c>
      <c r="J16" s="124" t="s">
        <v>205</v>
      </c>
      <c r="K16" s="125" t="s">
        <v>350</v>
      </c>
    </row>
    <row r="17" spans="1:11" x14ac:dyDescent="0.2">
      <c r="A17" s="80" t="s">
        <v>206</v>
      </c>
      <c r="B17" s="80" t="s">
        <v>200</v>
      </c>
      <c r="C17" s="141" t="s">
        <v>193</v>
      </c>
      <c r="D17" s="71" t="s">
        <v>255</v>
      </c>
      <c r="E17" s="129">
        <v>3</v>
      </c>
      <c r="F17" s="128" t="s">
        <v>229</v>
      </c>
      <c r="G17" s="128" t="s">
        <v>218</v>
      </c>
      <c r="H17" s="127" t="s">
        <v>208</v>
      </c>
      <c r="I17" s="126" t="s">
        <v>389</v>
      </c>
      <c r="J17" s="124" t="s">
        <v>205</v>
      </c>
      <c r="K17" s="125" t="s">
        <v>350</v>
      </c>
    </row>
    <row r="18" spans="1:11" x14ac:dyDescent="0.2">
      <c r="A18" s="80" t="s">
        <v>206</v>
      </c>
      <c r="B18" s="80" t="s">
        <v>200</v>
      </c>
      <c r="C18" s="141" t="s">
        <v>193</v>
      </c>
      <c r="D18" s="71" t="s">
        <v>255</v>
      </c>
      <c r="E18" s="129">
        <v>3</v>
      </c>
      <c r="F18" s="128" t="s">
        <v>388</v>
      </c>
      <c r="G18" s="128" t="s">
        <v>387</v>
      </c>
      <c r="H18" s="127" t="s">
        <v>212</v>
      </c>
      <c r="I18" s="126" t="s">
        <v>386</v>
      </c>
      <c r="J18" s="124" t="s">
        <v>205</v>
      </c>
      <c r="K18" s="130" t="s">
        <v>356</v>
      </c>
    </row>
    <row r="19" spans="1:11" x14ac:dyDescent="0.2">
      <c r="A19" s="80" t="s">
        <v>206</v>
      </c>
      <c r="B19" s="80" t="s">
        <v>200</v>
      </c>
      <c r="C19" s="141" t="s">
        <v>193</v>
      </c>
      <c r="D19" s="71" t="s">
        <v>255</v>
      </c>
      <c r="E19" s="129">
        <v>5</v>
      </c>
      <c r="F19" s="128" t="s">
        <v>385</v>
      </c>
      <c r="G19" s="128" t="s">
        <v>384</v>
      </c>
      <c r="H19" s="127" t="s">
        <v>208</v>
      </c>
      <c r="I19" s="126" t="s">
        <v>383</v>
      </c>
      <c r="J19" s="124" t="s">
        <v>205</v>
      </c>
      <c r="K19" s="130" t="s">
        <v>356</v>
      </c>
    </row>
    <row r="20" spans="1:11" x14ac:dyDescent="0.2">
      <c r="A20" s="80" t="s">
        <v>206</v>
      </c>
      <c r="B20" s="80" t="s">
        <v>200</v>
      </c>
      <c r="C20" s="141" t="s">
        <v>193</v>
      </c>
      <c r="D20" s="71" t="s">
        <v>255</v>
      </c>
      <c r="E20" s="129">
        <v>5</v>
      </c>
      <c r="F20" s="128" t="s">
        <v>382</v>
      </c>
      <c r="G20" s="128" t="s">
        <v>17</v>
      </c>
      <c r="H20" s="127" t="s">
        <v>212</v>
      </c>
      <c r="I20" s="126" t="s">
        <v>381</v>
      </c>
      <c r="J20" s="124" t="s">
        <v>205</v>
      </c>
      <c r="K20" s="125" t="s">
        <v>342</v>
      </c>
    </row>
    <row r="21" spans="1:11" x14ac:dyDescent="0.2">
      <c r="A21" s="80" t="s">
        <v>206</v>
      </c>
      <c r="B21" s="80" t="s">
        <v>200</v>
      </c>
      <c r="C21" s="141" t="s">
        <v>193</v>
      </c>
      <c r="D21" s="71" t="s">
        <v>256</v>
      </c>
      <c r="E21" s="74">
        <v>1</v>
      </c>
      <c r="F21" s="128" t="s">
        <v>335</v>
      </c>
      <c r="G21" s="128" t="s">
        <v>336</v>
      </c>
      <c r="H21" s="127" t="s">
        <v>211</v>
      </c>
      <c r="I21" s="126" t="s">
        <v>337</v>
      </c>
      <c r="J21" s="124" t="s">
        <v>205</v>
      </c>
      <c r="K21" s="125" t="s">
        <v>213</v>
      </c>
    </row>
    <row r="22" spans="1:11" x14ac:dyDescent="0.2">
      <c r="A22" s="80" t="s">
        <v>206</v>
      </c>
      <c r="B22" s="80" t="s">
        <v>200</v>
      </c>
      <c r="C22" s="141" t="s">
        <v>193</v>
      </c>
      <c r="D22" s="71" t="s">
        <v>256</v>
      </c>
      <c r="E22" s="129">
        <v>2</v>
      </c>
      <c r="F22" s="128" t="s">
        <v>398</v>
      </c>
      <c r="G22" s="128" t="s">
        <v>292</v>
      </c>
      <c r="H22" s="127" t="s">
        <v>212</v>
      </c>
      <c r="I22" s="126" t="s">
        <v>397</v>
      </c>
      <c r="J22" s="124" t="s">
        <v>205</v>
      </c>
      <c r="K22" s="125" t="s">
        <v>213</v>
      </c>
    </row>
    <row r="23" spans="1:11" x14ac:dyDescent="0.2">
      <c r="A23" s="80" t="s">
        <v>206</v>
      </c>
      <c r="B23" s="80" t="s">
        <v>200</v>
      </c>
      <c r="C23" s="141" t="s">
        <v>193</v>
      </c>
      <c r="D23" s="71" t="s">
        <v>256</v>
      </c>
      <c r="E23" s="129">
        <v>99</v>
      </c>
      <c r="F23" s="128" t="s">
        <v>216</v>
      </c>
      <c r="G23" s="128" t="s">
        <v>217</v>
      </c>
      <c r="H23" s="127" t="s">
        <v>212</v>
      </c>
      <c r="I23" s="126" t="s">
        <v>396</v>
      </c>
      <c r="J23" s="124" t="s">
        <v>205</v>
      </c>
      <c r="K23" s="125" t="s">
        <v>342</v>
      </c>
    </row>
    <row r="24" spans="1:11" x14ac:dyDescent="0.2">
      <c r="A24" s="80" t="s">
        <v>206</v>
      </c>
      <c r="B24" s="80" t="s">
        <v>200</v>
      </c>
      <c r="C24" s="141" t="s">
        <v>193</v>
      </c>
      <c r="D24" s="71" t="s">
        <v>256</v>
      </c>
      <c r="E24" s="129">
        <v>99</v>
      </c>
      <c r="F24" s="128" t="s">
        <v>234</v>
      </c>
      <c r="G24" s="128" t="s">
        <v>233</v>
      </c>
      <c r="H24" s="127" t="s">
        <v>208</v>
      </c>
      <c r="I24" s="126" t="s">
        <v>395</v>
      </c>
      <c r="J24" s="124" t="s">
        <v>205</v>
      </c>
      <c r="K24" s="125" t="s">
        <v>342</v>
      </c>
    </row>
    <row r="25" spans="1:11" x14ac:dyDescent="0.2">
      <c r="A25" s="80" t="s">
        <v>206</v>
      </c>
      <c r="B25" s="80" t="s">
        <v>200</v>
      </c>
      <c r="C25" s="141" t="s">
        <v>193</v>
      </c>
      <c r="D25" s="71" t="s">
        <v>248</v>
      </c>
      <c r="E25" s="74">
        <v>1</v>
      </c>
      <c r="F25" s="128" t="s">
        <v>380</v>
      </c>
      <c r="G25" s="128" t="s">
        <v>379</v>
      </c>
      <c r="H25" s="127" t="s">
        <v>212</v>
      </c>
      <c r="I25" s="126" t="s">
        <v>378</v>
      </c>
      <c r="J25" s="124" t="s">
        <v>205</v>
      </c>
      <c r="K25" s="125" t="s">
        <v>342</v>
      </c>
    </row>
    <row r="26" spans="1:11" x14ac:dyDescent="0.2">
      <c r="A26" s="80" t="s">
        <v>206</v>
      </c>
      <c r="B26" s="80" t="s">
        <v>200</v>
      </c>
      <c r="C26" s="141" t="s">
        <v>193</v>
      </c>
      <c r="D26" s="71" t="s">
        <v>247</v>
      </c>
      <c r="E26" s="74">
        <v>1</v>
      </c>
      <c r="F26" s="128" t="s">
        <v>230</v>
      </c>
      <c r="G26" s="128" t="s">
        <v>231</v>
      </c>
      <c r="H26" s="127" t="s">
        <v>212</v>
      </c>
      <c r="I26" s="126" t="s">
        <v>354</v>
      </c>
      <c r="J26" s="124" t="s">
        <v>205</v>
      </c>
      <c r="K26" s="125" t="s">
        <v>350</v>
      </c>
    </row>
    <row r="27" spans="1:11" x14ac:dyDescent="0.2">
      <c r="A27" s="80" t="s">
        <v>206</v>
      </c>
      <c r="B27" s="80" t="s">
        <v>200</v>
      </c>
      <c r="C27" s="141" t="s">
        <v>193</v>
      </c>
      <c r="D27" s="71" t="s">
        <v>247</v>
      </c>
      <c r="E27" s="76">
        <v>2</v>
      </c>
      <c r="F27" s="128" t="s">
        <v>214</v>
      </c>
      <c r="G27" s="128" t="s">
        <v>249</v>
      </c>
      <c r="H27" s="127" t="s">
        <v>212</v>
      </c>
      <c r="I27" s="126" t="s">
        <v>353</v>
      </c>
      <c r="J27" s="124" t="s">
        <v>205</v>
      </c>
      <c r="K27" s="123" t="s">
        <v>342</v>
      </c>
    </row>
    <row r="28" spans="1:11" x14ac:dyDescent="0.2">
      <c r="A28" s="80" t="s">
        <v>206</v>
      </c>
      <c r="B28" s="80" t="s">
        <v>200</v>
      </c>
      <c r="C28" s="141" t="s">
        <v>193</v>
      </c>
      <c r="D28" s="71" t="s">
        <v>247</v>
      </c>
      <c r="E28" s="76">
        <v>3</v>
      </c>
      <c r="F28" s="128" t="s">
        <v>352</v>
      </c>
      <c r="G28" s="128" t="s">
        <v>217</v>
      </c>
      <c r="H28" s="127" t="s">
        <v>212</v>
      </c>
      <c r="I28" s="126" t="s">
        <v>351</v>
      </c>
      <c r="J28" s="124" t="s">
        <v>205</v>
      </c>
      <c r="K28" s="123" t="s">
        <v>342</v>
      </c>
    </row>
    <row r="29" spans="1:11" x14ac:dyDescent="0.2">
      <c r="A29" s="80" t="s">
        <v>206</v>
      </c>
      <c r="B29" s="80" t="s">
        <v>200</v>
      </c>
      <c r="C29" s="81" t="s">
        <v>195</v>
      </c>
      <c r="D29" s="71" t="s">
        <v>241</v>
      </c>
      <c r="E29" s="142">
        <v>1</v>
      </c>
      <c r="F29" s="72" t="s">
        <v>345</v>
      </c>
      <c r="G29" s="72" t="s">
        <v>344</v>
      </c>
      <c r="H29" s="73" t="s">
        <v>212</v>
      </c>
      <c r="I29" s="71" t="s">
        <v>343</v>
      </c>
      <c r="J29" s="124" t="s">
        <v>205</v>
      </c>
      <c r="K29" s="123" t="s">
        <v>342</v>
      </c>
    </row>
    <row r="30" spans="1:11" x14ac:dyDescent="0.2">
      <c r="A30" s="80" t="s">
        <v>206</v>
      </c>
      <c r="B30" s="80" t="s">
        <v>200</v>
      </c>
      <c r="C30" s="81" t="s">
        <v>195</v>
      </c>
      <c r="D30" s="71" t="s">
        <v>243</v>
      </c>
      <c r="E30" s="142">
        <v>1</v>
      </c>
      <c r="F30" s="72" t="s">
        <v>349</v>
      </c>
      <c r="G30" s="72" t="s">
        <v>348</v>
      </c>
      <c r="H30" s="73" t="s">
        <v>209</v>
      </c>
      <c r="I30" s="71" t="s">
        <v>347</v>
      </c>
      <c r="J30" s="124" t="s">
        <v>205</v>
      </c>
    </row>
    <row r="31" spans="1:11" x14ac:dyDescent="0.2">
      <c r="A31" s="80" t="s">
        <v>206</v>
      </c>
      <c r="B31" s="80" t="s">
        <v>200</v>
      </c>
      <c r="C31" s="81" t="s">
        <v>195</v>
      </c>
      <c r="D31" s="71" t="s">
        <v>246</v>
      </c>
      <c r="E31" s="142">
        <v>1</v>
      </c>
      <c r="F31" s="72" t="s">
        <v>245</v>
      </c>
      <c r="G31" s="72" t="s">
        <v>244</v>
      </c>
      <c r="H31" s="73" t="s">
        <v>211</v>
      </c>
      <c r="I31" s="71" t="s">
        <v>346</v>
      </c>
      <c r="J31" s="124" t="s">
        <v>205</v>
      </c>
    </row>
    <row r="32" spans="1:11" x14ac:dyDescent="0.2">
      <c r="J32" s="87"/>
    </row>
    <row r="33" spans="6:8" x14ac:dyDescent="0.2">
      <c r="F33" s="87"/>
      <c r="G33" s="87"/>
      <c r="H33" s="87"/>
    </row>
    <row r="34" spans="6:8" x14ac:dyDescent="0.2">
      <c r="F34" s="87"/>
      <c r="G34" s="87"/>
      <c r="H34" s="87"/>
    </row>
    <row r="35" spans="6:8" x14ac:dyDescent="0.2">
      <c r="F35" s="87"/>
      <c r="G35" s="87"/>
      <c r="H35" s="87"/>
    </row>
    <row r="101" spans="11:12" x14ac:dyDescent="0.2">
      <c r="K101" s="143"/>
      <c r="L101" s="143"/>
    </row>
    <row r="102" spans="11:12" x14ac:dyDescent="0.2">
      <c r="K102" s="143"/>
      <c r="L102" s="143"/>
    </row>
    <row r="103" spans="11:12" x14ac:dyDescent="0.2">
      <c r="K103" s="143"/>
      <c r="L103" s="143"/>
    </row>
    <row r="104" spans="11:12" x14ac:dyDescent="0.2">
      <c r="K104" s="143"/>
      <c r="L104" s="143"/>
    </row>
    <row r="105" spans="11:12" x14ac:dyDescent="0.2">
      <c r="K105" s="143"/>
      <c r="L105" s="143"/>
    </row>
    <row r="106" spans="11:12" x14ac:dyDescent="0.2">
      <c r="K106" s="143"/>
      <c r="L106" s="143"/>
    </row>
    <row r="107" spans="11:12" x14ac:dyDescent="0.2">
      <c r="K107" s="143"/>
      <c r="L107" s="143"/>
    </row>
    <row r="108" spans="11:12" x14ac:dyDescent="0.2">
      <c r="K108" s="143"/>
      <c r="L108" s="143"/>
    </row>
    <row r="109" spans="11:12" x14ac:dyDescent="0.2">
      <c r="K109" s="143"/>
      <c r="L109" s="143"/>
    </row>
    <row r="110" spans="11:12" x14ac:dyDescent="0.2">
      <c r="K110" s="143"/>
      <c r="L110" s="143"/>
    </row>
    <row r="111" spans="11:12" x14ac:dyDescent="0.2">
      <c r="K111" s="143"/>
      <c r="L111" s="143"/>
    </row>
    <row r="112" spans="11:12" x14ac:dyDescent="0.2">
      <c r="K112" s="143"/>
      <c r="L112" s="143"/>
    </row>
    <row r="113" spans="11:12" x14ac:dyDescent="0.2">
      <c r="K113" s="143"/>
      <c r="L113" s="143"/>
    </row>
    <row r="114" spans="11:12" x14ac:dyDescent="0.2">
      <c r="K114" s="143"/>
      <c r="L114" s="143"/>
    </row>
    <row r="115" spans="11:12" x14ac:dyDescent="0.2">
      <c r="K115" s="143"/>
      <c r="L115" s="143"/>
    </row>
  </sheetData>
  <mergeCells count="1">
    <mergeCell ref="A1:J1"/>
  </mergeCells>
  <pageMargins left="0.11811023622047245" right="0.14000000000000001" top="0.23622047244094491" bottom="0.19685039370078741" header="0.23622047244094491" footer="0.15748031496062992"/>
  <pageSetup paperSize="9" scale="80" orientation="portrait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  <pageSetUpPr fitToPage="1"/>
  </sheetPr>
  <dimension ref="A1:K64"/>
  <sheetViews>
    <sheetView showGridLines="0" zoomScale="145" zoomScaleNormal="145" workbookViewId="0">
      <pane ySplit="3" topLeftCell="A4" activePane="bottomLeft" state="frozen"/>
      <selection pane="bottomLeft" activeCell="D45" sqref="D45:I45"/>
    </sheetView>
  </sheetViews>
  <sheetFormatPr baseColWidth="10" defaultColWidth="50.28515625" defaultRowHeight="12.75" x14ac:dyDescent="0.2"/>
  <cols>
    <col min="1" max="1" width="30.42578125" style="55" bestFit="1" customWidth="1"/>
    <col min="2" max="2" width="4.7109375" style="60" bestFit="1" customWidth="1"/>
    <col min="3" max="3" width="8.42578125" style="60" bestFit="1" customWidth="1"/>
    <col min="4" max="4" width="8" style="61" bestFit="1" customWidth="1"/>
    <col min="5" max="5" width="3.140625" style="68" bestFit="1" customWidth="1"/>
    <col min="6" max="6" width="17.42578125" style="68" bestFit="1" customWidth="1"/>
    <col min="7" max="7" width="12.42578125" style="69" bestFit="1" customWidth="1"/>
    <col min="8" max="8" width="22.140625" style="111" bestFit="1" customWidth="1"/>
    <col min="9" max="9" width="11.7109375" style="78" bestFit="1" customWidth="1"/>
    <col min="10" max="10" width="12.140625" style="54" bestFit="1" customWidth="1"/>
    <col min="11" max="11" width="3.140625" style="54" bestFit="1" customWidth="1"/>
    <col min="12" max="16384" width="50.28515625" style="54"/>
  </cols>
  <sheetData>
    <row r="1" spans="1:11" ht="26.25" x14ac:dyDescent="0.2">
      <c r="A1" s="179" t="s">
        <v>339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1" x14ac:dyDescent="0.2">
      <c r="H2" s="110"/>
      <c r="J2" s="77"/>
    </row>
    <row r="3" spans="1:11" x14ac:dyDescent="0.2">
      <c r="F3" s="70">
        <v>45680</v>
      </c>
      <c r="J3" s="77"/>
    </row>
    <row r="4" spans="1:11" s="62" customFormat="1" x14ac:dyDescent="0.2">
      <c r="A4" s="79" t="s">
        <v>206</v>
      </c>
      <c r="B4" s="79" t="s">
        <v>194</v>
      </c>
      <c r="C4" s="82" t="s">
        <v>193</v>
      </c>
      <c r="D4" s="71" t="s">
        <v>250</v>
      </c>
      <c r="E4" s="106">
        <v>1</v>
      </c>
      <c r="F4" s="145" t="s">
        <v>260</v>
      </c>
      <c r="G4" s="145" t="s">
        <v>215</v>
      </c>
      <c r="H4" s="127" t="s">
        <v>211</v>
      </c>
      <c r="I4" s="126" t="s">
        <v>338</v>
      </c>
      <c r="J4" s="124" t="s">
        <v>205</v>
      </c>
      <c r="K4" s="124" t="s">
        <v>342</v>
      </c>
    </row>
    <row r="5" spans="1:11" s="62" customFormat="1" x14ac:dyDescent="0.2">
      <c r="A5" s="79" t="s">
        <v>206</v>
      </c>
      <c r="B5" s="79" t="s">
        <v>194</v>
      </c>
      <c r="C5" s="82" t="s">
        <v>193</v>
      </c>
      <c r="D5" s="71" t="s">
        <v>250</v>
      </c>
      <c r="E5" s="107">
        <v>2</v>
      </c>
      <c r="F5" s="145" t="s">
        <v>324</v>
      </c>
      <c r="G5" s="145" t="s">
        <v>325</v>
      </c>
      <c r="H5" s="127" t="s">
        <v>211</v>
      </c>
      <c r="I5" s="126" t="s">
        <v>326</v>
      </c>
      <c r="J5" s="124" t="s">
        <v>205</v>
      </c>
      <c r="K5" s="124" t="s">
        <v>342</v>
      </c>
    </row>
    <row r="6" spans="1:11" s="62" customFormat="1" x14ac:dyDescent="0.2">
      <c r="A6" s="79" t="s">
        <v>206</v>
      </c>
      <c r="B6" s="79" t="s">
        <v>194</v>
      </c>
      <c r="C6" s="82" t="s">
        <v>193</v>
      </c>
      <c r="D6" s="71" t="s">
        <v>250</v>
      </c>
      <c r="E6" s="107">
        <v>3</v>
      </c>
      <c r="F6" s="145" t="s">
        <v>185</v>
      </c>
      <c r="G6" s="145" t="s">
        <v>278</v>
      </c>
      <c r="H6" s="127" t="s">
        <v>211</v>
      </c>
      <c r="I6" s="126" t="s">
        <v>321</v>
      </c>
      <c r="J6" s="124" t="s">
        <v>205</v>
      </c>
      <c r="K6" s="124" t="s">
        <v>342</v>
      </c>
    </row>
    <row r="7" spans="1:11" s="62" customFormat="1" x14ac:dyDescent="0.2">
      <c r="A7" s="79" t="s">
        <v>206</v>
      </c>
      <c r="B7" s="79" t="s">
        <v>194</v>
      </c>
      <c r="C7" s="82" t="s">
        <v>193</v>
      </c>
      <c r="D7" s="71" t="s">
        <v>250</v>
      </c>
      <c r="E7" s="107">
        <v>4</v>
      </c>
      <c r="F7" s="145" t="s">
        <v>264</v>
      </c>
      <c r="G7" s="145" t="s">
        <v>265</v>
      </c>
      <c r="H7" s="127" t="s">
        <v>208</v>
      </c>
      <c r="I7" s="126" t="s">
        <v>294</v>
      </c>
      <c r="J7" s="124" t="s">
        <v>205</v>
      </c>
      <c r="K7" s="124" t="s">
        <v>428</v>
      </c>
    </row>
    <row r="8" spans="1:11" s="62" customFormat="1" x14ac:dyDescent="0.2">
      <c r="A8" s="79" t="s">
        <v>206</v>
      </c>
      <c r="B8" s="79" t="s">
        <v>194</v>
      </c>
      <c r="C8" s="82" t="s">
        <v>193</v>
      </c>
      <c r="D8" s="71" t="s">
        <v>250</v>
      </c>
      <c r="E8" s="107">
        <v>5</v>
      </c>
      <c r="F8" s="145" t="s">
        <v>261</v>
      </c>
      <c r="G8" s="145" t="s">
        <v>219</v>
      </c>
      <c r="H8" s="127" t="s">
        <v>211</v>
      </c>
      <c r="I8" s="126" t="s">
        <v>331</v>
      </c>
      <c r="J8" s="124" t="s">
        <v>205</v>
      </c>
      <c r="K8" s="124" t="s">
        <v>428</v>
      </c>
    </row>
    <row r="9" spans="1:11" s="62" customFormat="1" x14ac:dyDescent="0.2">
      <c r="A9" s="79" t="s">
        <v>206</v>
      </c>
      <c r="B9" s="79" t="s">
        <v>194</v>
      </c>
      <c r="C9" s="82" t="s">
        <v>193</v>
      </c>
      <c r="D9" s="71" t="s">
        <v>250</v>
      </c>
      <c r="E9" s="107">
        <v>6</v>
      </c>
      <c r="F9" s="145" t="s">
        <v>440</v>
      </c>
      <c r="G9" s="145" t="s">
        <v>441</v>
      </c>
      <c r="H9" s="127" t="s">
        <v>254</v>
      </c>
      <c r="I9" s="126" t="s">
        <v>442</v>
      </c>
      <c r="J9" s="124" t="s">
        <v>205</v>
      </c>
      <c r="K9" s="124" t="s">
        <v>428</v>
      </c>
    </row>
    <row r="10" spans="1:11" x14ac:dyDescent="0.2">
      <c r="A10" s="79" t="s">
        <v>206</v>
      </c>
      <c r="B10" s="79" t="s">
        <v>194</v>
      </c>
      <c r="C10" s="82" t="s">
        <v>193</v>
      </c>
      <c r="D10" s="71" t="s">
        <v>250</v>
      </c>
      <c r="E10" s="107" t="s">
        <v>213</v>
      </c>
      <c r="F10" s="145" t="s">
        <v>227</v>
      </c>
      <c r="G10" s="145" t="s">
        <v>215</v>
      </c>
      <c r="H10" s="127" t="s">
        <v>208</v>
      </c>
      <c r="I10" s="126" t="s">
        <v>355</v>
      </c>
      <c r="J10" s="124" t="s">
        <v>205</v>
      </c>
      <c r="K10" s="124" t="s">
        <v>213</v>
      </c>
    </row>
    <row r="11" spans="1:11" x14ac:dyDescent="0.2">
      <c r="A11" s="79" t="s">
        <v>206</v>
      </c>
      <c r="B11" s="79" t="s">
        <v>194</v>
      </c>
      <c r="C11" s="82" t="s">
        <v>193</v>
      </c>
      <c r="D11" s="71" t="s">
        <v>253</v>
      </c>
      <c r="E11" s="106">
        <v>1</v>
      </c>
      <c r="F11" s="145" t="s">
        <v>426</v>
      </c>
      <c r="G11" s="145" t="s">
        <v>328</v>
      </c>
      <c r="H11" s="127" t="s">
        <v>208</v>
      </c>
      <c r="I11" s="126" t="s">
        <v>427</v>
      </c>
      <c r="J11" s="124" t="s">
        <v>205</v>
      </c>
      <c r="K11" s="124" t="s">
        <v>342</v>
      </c>
    </row>
    <row r="12" spans="1:11" x14ac:dyDescent="0.2">
      <c r="A12" s="79" t="s">
        <v>206</v>
      </c>
      <c r="B12" s="79" t="s">
        <v>194</v>
      </c>
      <c r="C12" s="82" t="s">
        <v>193</v>
      </c>
      <c r="D12" s="71" t="s">
        <v>253</v>
      </c>
      <c r="E12" s="107">
        <v>2</v>
      </c>
      <c r="F12" s="145" t="s">
        <v>262</v>
      </c>
      <c r="G12" s="145" t="s">
        <v>313</v>
      </c>
      <c r="H12" s="127" t="s">
        <v>211</v>
      </c>
      <c r="I12" s="126" t="s">
        <v>277</v>
      </c>
      <c r="J12" s="124" t="s">
        <v>205</v>
      </c>
      <c r="K12" s="124" t="s">
        <v>342</v>
      </c>
    </row>
    <row r="13" spans="1:11" x14ac:dyDescent="0.2">
      <c r="A13" s="79" t="s">
        <v>206</v>
      </c>
      <c r="B13" s="79" t="s">
        <v>194</v>
      </c>
      <c r="C13" s="82" t="s">
        <v>193</v>
      </c>
      <c r="D13" s="71" t="s">
        <v>253</v>
      </c>
      <c r="E13" s="107">
        <v>3</v>
      </c>
      <c r="F13" s="145" t="s">
        <v>288</v>
      </c>
      <c r="G13" s="145" t="s">
        <v>289</v>
      </c>
      <c r="H13" s="127" t="s">
        <v>208</v>
      </c>
      <c r="I13" s="126" t="s">
        <v>290</v>
      </c>
      <c r="J13" s="124" t="s">
        <v>205</v>
      </c>
      <c r="K13" s="124" t="s">
        <v>342</v>
      </c>
    </row>
    <row r="14" spans="1:11" x14ac:dyDescent="0.2">
      <c r="A14" s="79" t="s">
        <v>206</v>
      </c>
      <c r="B14" s="79" t="s">
        <v>194</v>
      </c>
      <c r="C14" s="82" t="s">
        <v>193</v>
      </c>
      <c r="D14" s="71" t="s">
        <v>253</v>
      </c>
      <c r="E14" s="107">
        <v>4</v>
      </c>
      <c r="F14" s="145" t="s">
        <v>297</v>
      </c>
      <c r="G14" s="145" t="s">
        <v>298</v>
      </c>
      <c r="H14" s="127" t="s">
        <v>263</v>
      </c>
      <c r="I14" s="126" t="s">
        <v>299</v>
      </c>
      <c r="J14" s="124" t="s">
        <v>205</v>
      </c>
      <c r="K14" s="124" t="s">
        <v>428</v>
      </c>
    </row>
    <row r="15" spans="1:11" x14ac:dyDescent="0.2">
      <c r="A15" s="79" t="s">
        <v>206</v>
      </c>
      <c r="B15" s="79" t="s">
        <v>194</v>
      </c>
      <c r="C15" s="82" t="s">
        <v>193</v>
      </c>
      <c r="D15" s="71" t="s">
        <v>253</v>
      </c>
      <c r="E15" s="107">
        <v>5</v>
      </c>
      <c r="F15" s="145" t="s">
        <v>429</v>
      </c>
      <c r="G15" s="145" t="s">
        <v>430</v>
      </c>
      <c r="H15" s="127" t="s">
        <v>208</v>
      </c>
      <c r="I15" s="126" t="s">
        <v>431</v>
      </c>
      <c r="J15" s="124" t="s">
        <v>205</v>
      </c>
      <c r="K15" s="124" t="s">
        <v>428</v>
      </c>
    </row>
    <row r="16" spans="1:11" x14ac:dyDescent="0.2">
      <c r="A16" s="79" t="s">
        <v>206</v>
      </c>
      <c r="B16" s="79" t="s">
        <v>194</v>
      </c>
      <c r="C16" s="82" t="s">
        <v>193</v>
      </c>
      <c r="D16" s="71" t="s">
        <v>253</v>
      </c>
      <c r="E16" s="107">
        <v>6</v>
      </c>
      <c r="F16" s="145" t="s">
        <v>432</v>
      </c>
      <c r="G16" s="145" t="s">
        <v>433</v>
      </c>
      <c r="H16" s="127" t="s">
        <v>208</v>
      </c>
      <c r="I16" s="126" t="s">
        <v>434</v>
      </c>
      <c r="J16" s="124" t="s">
        <v>205</v>
      </c>
      <c r="K16" s="124" t="s">
        <v>428</v>
      </c>
    </row>
    <row r="17" spans="1:11" x14ac:dyDescent="0.2">
      <c r="A17" s="79" t="s">
        <v>206</v>
      </c>
      <c r="B17" s="79" t="s">
        <v>194</v>
      </c>
      <c r="C17" s="82" t="s">
        <v>193</v>
      </c>
      <c r="D17" s="71" t="s">
        <v>253</v>
      </c>
      <c r="E17" s="107">
        <v>7</v>
      </c>
      <c r="F17" s="145" t="s">
        <v>269</v>
      </c>
      <c r="G17" s="145" t="s">
        <v>270</v>
      </c>
      <c r="H17" s="127" t="s">
        <v>263</v>
      </c>
      <c r="I17" s="126" t="s">
        <v>304</v>
      </c>
      <c r="J17" s="124" t="s">
        <v>205</v>
      </c>
      <c r="K17" s="124" t="s">
        <v>428</v>
      </c>
    </row>
    <row r="18" spans="1:11" x14ac:dyDescent="0.2">
      <c r="A18" s="79" t="s">
        <v>206</v>
      </c>
      <c r="B18" s="79" t="s">
        <v>194</v>
      </c>
      <c r="C18" s="82" t="s">
        <v>193</v>
      </c>
      <c r="D18" s="71" t="s">
        <v>255</v>
      </c>
      <c r="E18" s="106">
        <v>1</v>
      </c>
      <c r="F18" s="145" t="s">
        <v>266</v>
      </c>
      <c r="G18" s="145" t="s">
        <v>267</v>
      </c>
      <c r="H18" s="127" t="s">
        <v>211</v>
      </c>
      <c r="I18" s="126" t="s">
        <v>330</v>
      </c>
      <c r="J18" s="124" t="s">
        <v>205</v>
      </c>
      <c r="K18" s="124" t="s">
        <v>342</v>
      </c>
    </row>
    <row r="19" spans="1:11" x14ac:dyDescent="0.2">
      <c r="A19" s="79" t="s">
        <v>206</v>
      </c>
      <c r="B19" s="79" t="s">
        <v>194</v>
      </c>
      <c r="C19" s="82" t="s">
        <v>193</v>
      </c>
      <c r="D19" s="71" t="s">
        <v>255</v>
      </c>
      <c r="E19" s="107">
        <v>2</v>
      </c>
      <c r="F19" s="145" t="s">
        <v>291</v>
      </c>
      <c r="G19" s="145" t="s">
        <v>292</v>
      </c>
      <c r="H19" s="127" t="s">
        <v>208</v>
      </c>
      <c r="I19" s="126" t="s">
        <v>293</v>
      </c>
      <c r="J19" s="124" t="s">
        <v>205</v>
      </c>
      <c r="K19" s="124" t="s">
        <v>342</v>
      </c>
    </row>
    <row r="20" spans="1:11" x14ac:dyDescent="0.2">
      <c r="A20" s="79" t="s">
        <v>206</v>
      </c>
      <c r="B20" s="79" t="s">
        <v>194</v>
      </c>
      <c r="C20" s="82" t="s">
        <v>193</v>
      </c>
      <c r="D20" s="71" t="s">
        <v>255</v>
      </c>
      <c r="E20" s="107">
        <v>3</v>
      </c>
      <c r="F20" s="145" t="s">
        <v>317</v>
      </c>
      <c r="G20" s="145" t="s">
        <v>318</v>
      </c>
      <c r="H20" s="127" t="s">
        <v>211</v>
      </c>
      <c r="I20" s="126" t="s">
        <v>319</v>
      </c>
      <c r="J20" s="124" t="s">
        <v>205</v>
      </c>
      <c r="K20" s="124" t="s">
        <v>428</v>
      </c>
    </row>
    <row r="21" spans="1:11" x14ac:dyDescent="0.2">
      <c r="A21" s="79" t="s">
        <v>206</v>
      </c>
      <c r="B21" s="79" t="s">
        <v>194</v>
      </c>
      <c r="C21" s="82" t="s">
        <v>193</v>
      </c>
      <c r="D21" s="71" t="s">
        <v>255</v>
      </c>
      <c r="E21" s="107">
        <v>4</v>
      </c>
      <c r="F21" s="145" t="s">
        <v>454</v>
      </c>
      <c r="G21" s="145" t="s">
        <v>215</v>
      </c>
      <c r="H21" s="127" t="s">
        <v>211</v>
      </c>
      <c r="I21" s="126" t="s">
        <v>455</v>
      </c>
      <c r="J21" s="124" t="s">
        <v>205</v>
      </c>
      <c r="K21" s="124" t="s">
        <v>428</v>
      </c>
    </row>
    <row r="22" spans="1:11" x14ac:dyDescent="0.2">
      <c r="A22" s="79" t="s">
        <v>206</v>
      </c>
      <c r="B22" s="79" t="s">
        <v>194</v>
      </c>
      <c r="C22" s="82" t="s">
        <v>193</v>
      </c>
      <c r="D22" s="71" t="s">
        <v>255</v>
      </c>
      <c r="E22" s="107">
        <v>5</v>
      </c>
      <c r="F22" s="145" t="s">
        <v>314</v>
      </c>
      <c r="G22" s="145" t="s">
        <v>315</v>
      </c>
      <c r="H22" s="127" t="s">
        <v>211</v>
      </c>
      <c r="I22" s="126" t="s">
        <v>316</v>
      </c>
      <c r="J22" s="124" t="s">
        <v>205</v>
      </c>
      <c r="K22" s="124" t="s">
        <v>428</v>
      </c>
    </row>
    <row r="23" spans="1:11" x14ac:dyDescent="0.2">
      <c r="A23" s="79" t="s">
        <v>206</v>
      </c>
      <c r="B23" s="79" t="s">
        <v>194</v>
      </c>
      <c r="C23" s="82" t="s">
        <v>193</v>
      </c>
      <c r="D23" s="71" t="s">
        <v>255</v>
      </c>
      <c r="E23" s="107">
        <v>5</v>
      </c>
      <c r="F23" s="145" t="s">
        <v>332</v>
      </c>
      <c r="G23" s="145" t="s">
        <v>333</v>
      </c>
      <c r="H23" s="127" t="s">
        <v>211</v>
      </c>
      <c r="I23" s="126" t="s">
        <v>334</v>
      </c>
      <c r="J23" s="124" t="s">
        <v>205</v>
      </c>
      <c r="K23" s="124" t="s">
        <v>428</v>
      </c>
    </row>
    <row r="24" spans="1:11" x14ac:dyDescent="0.2">
      <c r="A24" s="79" t="s">
        <v>206</v>
      </c>
      <c r="B24" s="79" t="s">
        <v>194</v>
      </c>
      <c r="C24" s="82" t="s">
        <v>193</v>
      </c>
      <c r="D24" s="71" t="s">
        <v>255</v>
      </c>
      <c r="E24" s="107">
        <v>7</v>
      </c>
      <c r="F24" s="145" t="s">
        <v>456</v>
      </c>
      <c r="G24" s="145" t="s">
        <v>268</v>
      </c>
      <c r="H24" s="127" t="s">
        <v>208</v>
      </c>
      <c r="I24" s="126" t="s">
        <v>457</v>
      </c>
      <c r="J24" s="124" t="s">
        <v>205</v>
      </c>
      <c r="K24" s="124" t="s">
        <v>428</v>
      </c>
    </row>
    <row r="25" spans="1:11" x14ac:dyDescent="0.2">
      <c r="A25" s="79" t="s">
        <v>206</v>
      </c>
      <c r="B25" s="79" t="s">
        <v>194</v>
      </c>
      <c r="C25" s="82" t="s">
        <v>193</v>
      </c>
      <c r="D25" s="71" t="s">
        <v>255</v>
      </c>
      <c r="E25" s="107">
        <v>7</v>
      </c>
      <c r="F25" s="145" t="s">
        <v>458</v>
      </c>
      <c r="G25" s="145" t="s">
        <v>459</v>
      </c>
      <c r="H25" s="127" t="s">
        <v>208</v>
      </c>
      <c r="I25" s="126" t="s">
        <v>460</v>
      </c>
      <c r="J25" s="124" t="s">
        <v>205</v>
      </c>
      <c r="K25" s="124" t="s">
        <v>428</v>
      </c>
    </row>
    <row r="26" spans="1:11" x14ac:dyDescent="0.2">
      <c r="A26" s="79" t="s">
        <v>206</v>
      </c>
      <c r="B26" s="79" t="s">
        <v>194</v>
      </c>
      <c r="C26" s="82" t="s">
        <v>193</v>
      </c>
      <c r="D26" s="71" t="s">
        <v>255</v>
      </c>
      <c r="E26" s="124" t="str">
        <f>""</f>
        <v/>
      </c>
      <c r="F26" s="145" t="s">
        <v>229</v>
      </c>
      <c r="G26" s="145" t="s">
        <v>218</v>
      </c>
      <c r="H26" s="127" t="s">
        <v>208</v>
      </c>
      <c r="I26" s="126" t="s">
        <v>389</v>
      </c>
      <c r="J26" s="124" t="s">
        <v>205</v>
      </c>
      <c r="K26" s="124" t="s">
        <v>428</v>
      </c>
    </row>
    <row r="27" spans="1:11" x14ac:dyDescent="0.2">
      <c r="A27" s="79" t="s">
        <v>206</v>
      </c>
      <c r="B27" s="79" t="s">
        <v>194</v>
      </c>
      <c r="C27" s="82" t="s">
        <v>193</v>
      </c>
      <c r="D27" s="71" t="s">
        <v>255</v>
      </c>
      <c r="E27" s="124" t="str">
        <f>""</f>
        <v/>
      </c>
      <c r="F27" s="145" t="s">
        <v>461</v>
      </c>
      <c r="G27" s="145" t="s">
        <v>18</v>
      </c>
      <c r="H27" s="127" t="s">
        <v>209</v>
      </c>
      <c r="I27" s="126" t="s">
        <v>462</v>
      </c>
      <c r="J27" s="124" t="s">
        <v>205</v>
      </c>
      <c r="K27" s="124" t="s">
        <v>428</v>
      </c>
    </row>
    <row r="28" spans="1:11" x14ac:dyDescent="0.2">
      <c r="A28" s="79" t="s">
        <v>206</v>
      </c>
      <c r="B28" s="79" t="s">
        <v>194</v>
      </c>
      <c r="C28" s="82" t="s">
        <v>193</v>
      </c>
      <c r="D28" s="71" t="s">
        <v>255</v>
      </c>
      <c r="E28" s="124" t="str">
        <f>""</f>
        <v/>
      </c>
      <c r="F28" s="145" t="s">
        <v>295</v>
      </c>
      <c r="G28" s="145" t="s">
        <v>62</v>
      </c>
      <c r="H28" s="127" t="s">
        <v>208</v>
      </c>
      <c r="I28" s="126" t="s">
        <v>296</v>
      </c>
      <c r="J28" s="124" t="s">
        <v>205</v>
      </c>
      <c r="K28" s="124" t="s">
        <v>428</v>
      </c>
    </row>
    <row r="29" spans="1:11" x14ac:dyDescent="0.2">
      <c r="A29" s="79" t="s">
        <v>206</v>
      </c>
      <c r="B29" s="79" t="s">
        <v>194</v>
      </c>
      <c r="C29" s="82" t="s">
        <v>193</v>
      </c>
      <c r="D29" s="71" t="s">
        <v>255</v>
      </c>
      <c r="E29" s="124" t="str">
        <f>""</f>
        <v/>
      </c>
      <c r="F29" s="145" t="s">
        <v>463</v>
      </c>
      <c r="G29" s="145" t="s">
        <v>464</v>
      </c>
      <c r="H29" s="127" t="s">
        <v>211</v>
      </c>
      <c r="I29" s="126" t="s">
        <v>465</v>
      </c>
      <c r="J29" s="124" t="s">
        <v>205</v>
      </c>
      <c r="K29" s="124" t="s">
        <v>428</v>
      </c>
    </row>
    <row r="30" spans="1:11" x14ac:dyDescent="0.2">
      <c r="A30" s="79" t="s">
        <v>206</v>
      </c>
      <c r="B30" s="79" t="s">
        <v>194</v>
      </c>
      <c r="C30" s="82" t="s">
        <v>193</v>
      </c>
      <c r="D30" s="71" t="s">
        <v>255</v>
      </c>
      <c r="E30" s="124" t="str">
        <f>""</f>
        <v/>
      </c>
      <c r="F30" s="145" t="s">
        <v>322</v>
      </c>
      <c r="G30" s="145" t="s">
        <v>17</v>
      </c>
      <c r="H30" s="127" t="s">
        <v>211</v>
      </c>
      <c r="I30" s="126" t="s">
        <v>323</v>
      </c>
      <c r="J30" s="124" t="s">
        <v>205</v>
      </c>
      <c r="K30" s="124" t="s">
        <v>428</v>
      </c>
    </row>
    <row r="31" spans="1:11" x14ac:dyDescent="0.2">
      <c r="A31" s="79" t="s">
        <v>206</v>
      </c>
      <c r="B31" s="79" t="s">
        <v>194</v>
      </c>
      <c r="C31" s="82" t="s">
        <v>193</v>
      </c>
      <c r="D31" s="71" t="s">
        <v>255</v>
      </c>
      <c r="E31" s="124" t="str">
        <f>""</f>
        <v/>
      </c>
      <c r="F31" s="145" t="s">
        <v>301</v>
      </c>
      <c r="G31" s="145" t="s">
        <v>302</v>
      </c>
      <c r="H31" s="127" t="s">
        <v>263</v>
      </c>
      <c r="I31" s="126" t="s">
        <v>303</v>
      </c>
      <c r="J31" s="124" t="s">
        <v>205</v>
      </c>
      <c r="K31" s="124" t="s">
        <v>428</v>
      </c>
    </row>
    <row r="32" spans="1:11" x14ac:dyDescent="0.2">
      <c r="A32" s="79" t="s">
        <v>206</v>
      </c>
      <c r="B32" s="79" t="s">
        <v>194</v>
      </c>
      <c r="C32" s="82" t="s">
        <v>193</v>
      </c>
      <c r="D32" s="71" t="s">
        <v>255</v>
      </c>
      <c r="E32" s="124" t="str">
        <f>""</f>
        <v/>
      </c>
      <c r="F32" s="145" t="s">
        <v>308</v>
      </c>
      <c r="G32" s="145" t="s">
        <v>154</v>
      </c>
      <c r="H32" s="127" t="s">
        <v>254</v>
      </c>
      <c r="I32" s="126" t="s">
        <v>309</v>
      </c>
      <c r="J32" s="124" t="s">
        <v>205</v>
      </c>
      <c r="K32" s="124" t="s">
        <v>428</v>
      </c>
    </row>
    <row r="33" spans="1:11" x14ac:dyDescent="0.2">
      <c r="A33" s="79" t="s">
        <v>206</v>
      </c>
      <c r="B33" s="79" t="s">
        <v>194</v>
      </c>
      <c r="C33" s="82" t="s">
        <v>193</v>
      </c>
      <c r="D33" s="71" t="s">
        <v>255</v>
      </c>
      <c r="E33" s="124" t="str">
        <f>""</f>
        <v/>
      </c>
      <c r="F33" s="145" t="s">
        <v>392</v>
      </c>
      <c r="G33" s="145" t="s">
        <v>391</v>
      </c>
      <c r="H33" s="127" t="s">
        <v>263</v>
      </c>
      <c r="I33" s="126" t="s">
        <v>390</v>
      </c>
      <c r="J33" s="124" t="s">
        <v>205</v>
      </c>
      <c r="K33" s="124" t="s">
        <v>428</v>
      </c>
    </row>
    <row r="34" spans="1:11" x14ac:dyDescent="0.2">
      <c r="A34" s="79" t="s">
        <v>206</v>
      </c>
      <c r="B34" s="79" t="s">
        <v>194</v>
      </c>
      <c r="C34" s="82" t="s">
        <v>193</v>
      </c>
      <c r="D34" s="71" t="s">
        <v>255</v>
      </c>
      <c r="E34" s="124" t="str">
        <f>""</f>
        <v/>
      </c>
      <c r="F34" s="145" t="s">
        <v>466</v>
      </c>
      <c r="G34" s="145" t="s">
        <v>467</v>
      </c>
      <c r="H34" s="127" t="s">
        <v>208</v>
      </c>
      <c r="I34" s="126" t="s">
        <v>468</v>
      </c>
      <c r="J34" s="124" t="s">
        <v>205</v>
      </c>
      <c r="K34" s="124" t="s">
        <v>428</v>
      </c>
    </row>
    <row r="35" spans="1:11" x14ac:dyDescent="0.2">
      <c r="A35" s="79" t="s">
        <v>206</v>
      </c>
      <c r="B35" s="79" t="s">
        <v>194</v>
      </c>
      <c r="C35" s="82" t="s">
        <v>193</v>
      </c>
      <c r="D35" s="71" t="s">
        <v>255</v>
      </c>
      <c r="E35" s="124" t="str">
        <f>""</f>
        <v/>
      </c>
      <c r="F35" s="145" t="s">
        <v>469</v>
      </c>
      <c r="G35" s="145" t="s">
        <v>470</v>
      </c>
      <c r="H35" s="127" t="s">
        <v>208</v>
      </c>
      <c r="I35" s="126" t="s">
        <v>471</v>
      </c>
      <c r="J35" s="124" t="s">
        <v>205</v>
      </c>
      <c r="K35" s="124" t="s">
        <v>428</v>
      </c>
    </row>
    <row r="36" spans="1:11" x14ac:dyDescent="0.2">
      <c r="A36" s="79" t="s">
        <v>206</v>
      </c>
      <c r="B36" s="79" t="s">
        <v>194</v>
      </c>
      <c r="C36" s="82" t="s">
        <v>193</v>
      </c>
      <c r="D36" s="71" t="s">
        <v>255</v>
      </c>
      <c r="E36" s="124" t="str">
        <f>""</f>
        <v/>
      </c>
      <c r="F36" s="145" t="s">
        <v>472</v>
      </c>
      <c r="G36" s="145" t="s">
        <v>473</v>
      </c>
      <c r="H36" s="127" t="s">
        <v>263</v>
      </c>
      <c r="I36" s="126" t="s">
        <v>474</v>
      </c>
      <c r="J36" s="124" t="s">
        <v>205</v>
      </c>
      <c r="K36" s="124" t="s">
        <v>428</v>
      </c>
    </row>
    <row r="37" spans="1:11" x14ac:dyDescent="0.2">
      <c r="A37" s="79" t="s">
        <v>206</v>
      </c>
      <c r="B37" s="79" t="s">
        <v>194</v>
      </c>
      <c r="C37" s="82" t="s">
        <v>193</v>
      </c>
      <c r="D37" s="85" t="s">
        <v>256</v>
      </c>
      <c r="E37" s="106">
        <v>1</v>
      </c>
      <c r="F37" s="145" t="s">
        <v>310</v>
      </c>
      <c r="G37" s="145" t="s">
        <v>311</v>
      </c>
      <c r="H37" s="127" t="s">
        <v>211</v>
      </c>
      <c r="I37" s="126" t="s">
        <v>312</v>
      </c>
      <c r="J37" s="124" t="s">
        <v>205</v>
      </c>
      <c r="K37" s="124" t="s">
        <v>342</v>
      </c>
    </row>
    <row r="38" spans="1:11" x14ac:dyDescent="0.2">
      <c r="A38" s="79" t="s">
        <v>206</v>
      </c>
      <c r="B38" s="79" t="s">
        <v>194</v>
      </c>
      <c r="C38" s="82" t="s">
        <v>193</v>
      </c>
      <c r="D38" s="85" t="s">
        <v>256</v>
      </c>
      <c r="E38" s="107">
        <v>2</v>
      </c>
      <c r="F38" s="145" t="s">
        <v>453</v>
      </c>
      <c r="G38" s="145" t="s">
        <v>452</v>
      </c>
      <c r="H38" s="127" t="s">
        <v>208</v>
      </c>
      <c r="I38" s="126" t="s">
        <v>451</v>
      </c>
      <c r="J38" s="124" t="s">
        <v>205</v>
      </c>
      <c r="K38" s="124" t="s">
        <v>342</v>
      </c>
    </row>
    <row r="39" spans="1:11" x14ac:dyDescent="0.2">
      <c r="A39" s="79" t="s">
        <v>206</v>
      </c>
      <c r="B39" s="79" t="s">
        <v>194</v>
      </c>
      <c r="C39" s="82" t="s">
        <v>193</v>
      </c>
      <c r="D39" s="85" t="s">
        <v>256</v>
      </c>
      <c r="E39" s="107">
        <v>3</v>
      </c>
      <c r="F39" s="145" t="s">
        <v>305</v>
      </c>
      <c r="G39" s="145" t="s">
        <v>306</v>
      </c>
      <c r="H39" s="127" t="s">
        <v>263</v>
      </c>
      <c r="I39" s="126" t="s">
        <v>307</v>
      </c>
      <c r="J39" s="124" t="s">
        <v>205</v>
      </c>
      <c r="K39" s="124" t="s">
        <v>428</v>
      </c>
    </row>
    <row r="40" spans="1:11" x14ac:dyDescent="0.2">
      <c r="A40" s="79" t="s">
        <v>206</v>
      </c>
      <c r="B40" s="79" t="s">
        <v>194</v>
      </c>
      <c r="C40" s="82" t="s">
        <v>193</v>
      </c>
      <c r="D40" s="85" t="s">
        <v>256</v>
      </c>
      <c r="E40" s="107">
        <v>4</v>
      </c>
      <c r="F40" s="145" t="s">
        <v>450</v>
      </c>
      <c r="G40" s="145" t="s">
        <v>364</v>
      </c>
      <c r="H40" s="127" t="s">
        <v>208</v>
      </c>
      <c r="I40" s="126" t="s">
        <v>449</v>
      </c>
      <c r="J40" s="124" t="s">
        <v>205</v>
      </c>
      <c r="K40" s="124" t="s">
        <v>428</v>
      </c>
    </row>
    <row r="41" spans="1:11" x14ac:dyDescent="0.2">
      <c r="A41" s="79" t="s">
        <v>206</v>
      </c>
      <c r="B41" s="79" t="s">
        <v>194</v>
      </c>
      <c r="C41" s="82" t="s">
        <v>193</v>
      </c>
      <c r="D41" s="85" t="s">
        <v>256</v>
      </c>
      <c r="E41" s="107">
        <v>5</v>
      </c>
      <c r="F41" s="145" t="s">
        <v>271</v>
      </c>
      <c r="G41" s="145" t="s">
        <v>272</v>
      </c>
      <c r="H41" s="127" t="s">
        <v>211</v>
      </c>
      <c r="I41" s="126" t="s">
        <v>320</v>
      </c>
      <c r="J41" s="124" t="s">
        <v>205</v>
      </c>
      <c r="K41" s="124" t="s">
        <v>428</v>
      </c>
    </row>
    <row r="42" spans="1:11" x14ac:dyDescent="0.2">
      <c r="A42" s="79" t="s">
        <v>206</v>
      </c>
      <c r="B42" s="79" t="s">
        <v>194</v>
      </c>
      <c r="C42" s="82" t="s">
        <v>193</v>
      </c>
      <c r="D42" s="85" t="s">
        <v>256</v>
      </c>
      <c r="E42" s="107">
        <v>5</v>
      </c>
      <c r="F42" s="145" t="s">
        <v>327</v>
      </c>
      <c r="G42" s="145" t="s">
        <v>328</v>
      </c>
      <c r="H42" s="127" t="s">
        <v>211</v>
      </c>
      <c r="I42" s="126" t="s">
        <v>329</v>
      </c>
      <c r="J42" s="124" t="s">
        <v>205</v>
      </c>
      <c r="K42" s="124" t="s">
        <v>428</v>
      </c>
    </row>
    <row r="43" spans="1:11" x14ac:dyDescent="0.2">
      <c r="A43" s="79" t="s">
        <v>206</v>
      </c>
      <c r="B43" s="79" t="s">
        <v>194</v>
      </c>
      <c r="C43" s="82" t="s">
        <v>193</v>
      </c>
      <c r="D43" s="85" t="s">
        <v>256</v>
      </c>
      <c r="E43" s="107">
        <v>7</v>
      </c>
      <c r="F43" s="145" t="s">
        <v>448</v>
      </c>
      <c r="G43" s="145" t="s">
        <v>447</v>
      </c>
      <c r="H43" s="127" t="s">
        <v>208</v>
      </c>
      <c r="I43" s="126" t="s">
        <v>446</v>
      </c>
      <c r="J43" s="124" t="s">
        <v>205</v>
      </c>
      <c r="K43" s="124" t="s">
        <v>428</v>
      </c>
    </row>
    <row r="44" spans="1:11" x14ac:dyDescent="0.2">
      <c r="A44" s="79" t="s">
        <v>206</v>
      </c>
      <c r="B44" s="79" t="s">
        <v>194</v>
      </c>
      <c r="C44" s="82" t="s">
        <v>193</v>
      </c>
      <c r="D44" s="85" t="s">
        <v>256</v>
      </c>
      <c r="E44" s="107">
        <v>7</v>
      </c>
      <c r="F44" s="145" t="s">
        <v>445</v>
      </c>
      <c r="G44" s="145" t="s">
        <v>444</v>
      </c>
      <c r="H44" s="127" t="s">
        <v>208</v>
      </c>
      <c r="I44" s="126" t="s">
        <v>443</v>
      </c>
      <c r="J44" s="124" t="s">
        <v>205</v>
      </c>
      <c r="K44" s="124" t="s">
        <v>428</v>
      </c>
    </row>
    <row r="45" spans="1:11" x14ac:dyDescent="0.2">
      <c r="A45" s="79" t="s">
        <v>206</v>
      </c>
      <c r="B45" s="79" t="s">
        <v>194</v>
      </c>
      <c r="C45" s="82" t="s">
        <v>193</v>
      </c>
      <c r="D45" s="85" t="s">
        <v>247</v>
      </c>
      <c r="E45" s="106">
        <v>1</v>
      </c>
      <c r="F45" s="145" t="s">
        <v>273</v>
      </c>
      <c r="G45" s="145" t="s">
        <v>276</v>
      </c>
      <c r="H45" s="127" t="s">
        <v>263</v>
      </c>
      <c r="I45" s="126" t="s">
        <v>300</v>
      </c>
      <c r="J45" s="124" t="s">
        <v>205</v>
      </c>
      <c r="K45" s="124" t="s">
        <v>342</v>
      </c>
    </row>
    <row r="46" spans="1:11" x14ac:dyDescent="0.2">
      <c r="A46" s="79" t="s">
        <v>206</v>
      </c>
      <c r="B46" s="79" t="s">
        <v>194</v>
      </c>
      <c r="C46" s="81" t="s">
        <v>195</v>
      </c>
      <c r="D46" s="71" t="s">
        <v>241</v>
      </c>
      <c r="E46" s="108">
        <v>1</v>
      </c>
      <c r="F46" s="144" t="s">
        <v>401</v>
      </c>
      <c r="G46" s="144" t="s">
        <v>400</v>
      </c>
      <c r="H46" s="127" t="s">
        <v>208</v>
      </c>
      <c r="I46" s="126" t="s">
        <v>399</v>
      </c>
      <c r="J46" s="124" t="s">
        <v>205</v>
      </c>
      <c r="K46" s="124" t="s">
        <v>342</v>
      </c>
    </row>
    <row r="47" spans="1:11" x14ac:dyDescent="0.2">
      <c r="A47" s="79" t="s">
        <v>206</v>
      </c>
      <c r="B47" s="79" t="s">
        <v>194</v>
      </c>
      <c r="C47" s="81" t="s">
        <v>195</v>
      </c>
      <c r="D47" s="71" t="s">
        <v>243</v>
      </c>
      <c r="E47" s="108">
        <v>1</v>
      </c>
      <c r="F47" s="144" t="s">
        <v>406</v>
      </c>
      <c r="G47" s="144" t="s">
        <v>405</v>
      </c>
      <c r="H47" s="127" t="s">
        <v>404</v>
      </c>
      <c r="I47" s="126" t="s">
        <v>403</v>
      </c>
      <c r="J47" s="124" t="s">
        <v>402</v>
      </c>
      <c r="K47" s="124" t="s">
        <v>342</v>
      </c>
    </row>
    <row r="48" spans="1:11" x14ac:dyDescent="0.2">
      <c r="A48" s="79" t="s">
        <v>206</v>
      </c>
      <c r="B48" s="79" t="s">
        <v>194</v>
      </c>
      <c r="C48" s="81" t="s">
        <v>195</v>
      </c>
      <c r="D48" s="71" t="s">
        <v>243</v>
      </c>
      <c r="E48" s="109" t="s">
        <v>213</v>
      </c>
      <c r="F48" s="144" t="s">
        <v>412</v>
      </c>
      <c r="G48" s="144" t="s">
        <v>411</v>
      </c>
      <c r="H48" s="127" t="s">
        <v>208</v>
      </c>
      <c r="I48" s="126" t="s">
        <v>410</v>
      </c>
      <c r="J48" s="124" t="s">
        <v>205</v>
      </c>
      <c r="K48" s="124" t="s">
        <v>213</v>
      </c>
    </row>
    <row r="49" spans="1:11" x14ac:dyDescent="0.2">
      <c r="A49" s="79" t="s">
        <v>206</v>
      </c>
      <c r="B49" s="79" t="s">
        <v>194</v>
      </c>
      <c r="C49" s="81" t="s">
        <v>195</v>
      </c>
      <c r="D49" s="71" t="s">
        <v>243</v>
      </c>
      <c r="E49" s="109" t="s">
        <v>213</v>
      </c>
      <c r="F49" s="144" t="s">
        <v>214</v>
      </c>
      <c r="G49" s="144" t="s">
        <v>409</v>
      </c>
      <c r="H49" s="127" t="s">
        <v>408</v>
      </c>
      <c r="I49" s="126" t="s">
        <v>407</v>
      </c>
      <c r="J49" s="124" t="s">
        <v>205</v>
      </c>
      <c r="K49" s="124" t="s">
        <v>213</v>
      </c>
    </row>
    <row r="50" spans="1:11" x14ac:dyDescent="0.2">
      <c r="A50" s="79" t="s">
        <v>206</v>
      </c>
      <c r="B50" s="79" t="s">
        <v>194</v>
      </c>
      <c r="C50" s="81" t="s">
        <v>195</v>
      </c>
      <c r="D50" s="71" t="s">
        <v>246</v>
      </c>
      <c r="E50" s="108">
        <v>1</v>
      </c>
      <c r="F50" s="144" t="s">
        <v>281</v>
      </c>
      <c r="G50" s="144" t="s">
        <v>207</v>
      </c>
      <c r="H50" s="127" t="s">
        <v>208</v>
      </c>
      <c r="I50" s="126" t="s">
        <v>280</v>
      </c>
      <c r="J50" s="124" t="s">
        <v>205</v>
      </c>
      <c r="K50" s="124" t="s">
        <v>342</v>
      </c>
    </row>
    <row r="51" spans="1:11" x14ac:dyDescent="0.2">
      <c r="A51" s="79" t="s">
        <v>206</v>
      </c>
      <c r="B51" s="79" t="s">
        <v>194</v>
      </c>
      <c r="C51" s="81" t="s">
        <v>195</v>
      </c>
      <c r="D51" s="71" t="s">
        <v>246</v>
      </c>
      <c r="E51" s="109">
        <v>2</v>
      </c>
      <c r="F51" s="144" t="s">
        <v>287</v>
      </c>
      <c r="G51" s="144" t="s">
        <v>286</v>
      </c>
      <c r="H51" s="127" t="s">
        <v>208</v>
      </c>
      <c r="I51" s="126" t="s">
        <v>285</v>
      </c>
      <c r="J51" s="124" t="s">
        <v>205</v>
      </c>
      <c r="K51" s="124" t="s">
        <v>342</v>
      </c>
    </row>
    <row r="52" spans="1:11" x14ac:dyDescent="0.2">
      <c r="A52" s="79" t="s">
        <v>206</v>
      </c>
      <c r="B52" s="79" t="s">
        <v>194</v>
      </c>
      <c r="C52" s="81" t="s">
        <v>195</v>
      </c>
      <c r="D52" s="71" t="s">
        <v>246</v>
      </c>
      <c r="E52" s="109">
        <v>3</v>
      </c>
      <c r="F52" s="144" t="s">
        <v>435</v>
      </c>
      <c r="G52" s="144" t="s">
        <v>436</v>
      </c>
      <c r="H52" s="127" t="s">
        <v>263</v>
      </c>
      <c r="I52" s="126" t="s">
        <v>437</v>
      </c>
      <c r="J52" s="124" t="s">
        <v>205</v>
      </c>
      <c r="K52" s="124" t="s">
        <v>342</v>
      </c>
    </row>
    <row r="53" spans="1:11" x14ac:dyDescent="0.2">
      <c r="A53" s="79" t="s">
        <v>206</v>
      </c>
      <c r="B53" s="79" t="s">
        <v>194</v>
      </c>
      <c r="C53" s="81" t="s">
        <v>195</v>
      </c>
      <c r="D53" s="71" t="s">
        <v>246</v>
      </c>
      <c r="E53" s="109" t="s">
        <v>213</v>
      </c>
      <c r="F53" s="144" t="s">
        <v>438</v>
      </c>
      <c r="G53" s="144" t="s">
        <v>207</v>
      </c>
      <c r="H53" s="127" t="s">
        <v>208</v>
      </c>
      <c r="I53" s="126" t="s">
        <v>439</v>
      </c>
      <c r="J53" s="124" t="s">
        <v>205</v>
      </c>
      <c r="K53" s="124" t="s">
        <v>213</v>
      </c>
    </row>
    <row r="54" spans="1:11" x14ac:dyDescent="0.2">
      <c r="A54" s="79" t="s">
        <v>206</v>
      </c>
      <c r="B54" s="79" t="s">
        <v>194</v>
      </c>
      <c r="C54" s="81" t="s">
        <v>195</v>
      </c>
      <c r="D54" s="71" t="s">
        <v>274</v>
      </c>
      <c r="E54" s="108">
        <v>1</v>
      </c>
      <c r="F54" s="144" t="s">
        <v>257</v>
      </c>
      <c r="G54" s="144" t="s">
        <v>258</v>
      </c>
      <c r="H54" s="127" t="s">
        <v>211</v>
      </c>
      <c r="I54" s="126" t="s">
        <v>279</v>
      </c>
      <c r="J54" s="124" t="s">
        <v>205</v>
      </c>
      <c r="K54" s="124" t="s">
        <v>342</v>
      </c>
    </row>
    <row r="55" spans="1:11" x14ac:dyDescent="0.2">
      <c r="A55" s="79" t="s">
        <v>206</v>
      </c>
      <c r="B55" s="79" t="s">
        <v>194</v>
      </c>
      <c r="C55" s="81" t="s">
        <v>195</v>
      </c>
      <c r="D55" s="71" t="s">
        <v>274</v>
      </c>
      <c r="E55" s="109">
        <v>2</v>
      </c>
      <c r="F55" s="144" t="s">
        <v>413</v>
      </c>
      <c r="G55" s="144" t="s">
        <v>414</v>
      </c>
      <c r="H55" s="127" t="s">
        <v>208</v>
      </c>
      <c r="I55" s="126" t="s">
        <v>415</v>
      </c>
      <c r="J55" s="124" t="s">
        <v>205</v>
      </c>
      <c r="K55" s="124" t="s">
        <v>342</v>
      </c>
    </row>
    <row r="56" spans="1:11" x14ac:dyDescent="0.2">
      <c r="A56" s="79" t="s">
        <v>206</v>
      </c>
      <c r="B56" s="79" t="s">
        <v>194</v>
      </c>
      <c r="C56" s="81" t="s">
        <v>195</v>
      </c>
      <c r="D56" s="71" t="s">
        <v>274</v>
      </c>
      <c r="E56" s="109">
        <v>3</v>
      </c>
      <c r="F56" s="144" t="s">
        <v>416</v>
      </c>
      <c r="G56" s="144" t="s">
        <v>417</v>
      </c>
      <c r="H56" s="127" t="s">
        <v>263</v>
      </c>
      <c r="I56" s="126" t="s">
        <v>418</v>
      </c>
      <c r="J56" s="124" t="s">
        <v>205</v>
      </c>
      <c r="K56" s="124" t="s">
        <v>342</v>
      </c>
    </row>
    <row r="57" spans="1:11" x14ac:dyDescent="0.2">
      <c r="A57" s="79" t="s">
        <v>206</v>
      </c>
      <c r="B57" s="79" t="s">
        <v>194</v>
      </c>
      <c r="C57" s="81" t="s">
        <v>195</v>
      </c>
      <c r="D57" s="71" t="s">
        <v>275</v>
      </c>
      <c r="E57" s="108">
        <v>1</v>
      </c>
      <c r="F57" s="144" t="s">
        <v>419</v>
      </c>
      <c r="G57" s="144" t="s">
        <v>420</v>
      </c>
      <c r="H57" s="127" t="s">
        <v>208</v>
      </c>
      <c r="I57" s="126" t="s">
        <v>421</v>
      </c>
      <c r="J57" s="124" t="s">
        <v>205</v>
      </c>
      <c r="K57" s="124" t="s">
        <v>342</v>
      </c>
    </row>
    <row r="58" spans="1:11" x14ac:dyDescent="0.2">
      <c r="A58" s="79" t="s">
        <v>206</v>
      </c>
      <c r="B58" s="79" t="s">
        <v>194</v>
      </c>
      <c r="C58" s="81" t="s">
        <v>195</v>
      </c>
      <c r="D58" s="71" t="s">
        <v>275</v>
      </c>
      <c r="E58" s="109">
        <v>2</v>
      </c>
      <c r="F58" s="144" t="s">
        <v>422</v>
      </c>
      <c r="G58" s="144" t="s">
        <v>423</v>
      </c>
      <c r="H58" s="127" t="s">
        <v>424</v>
      </c>
      <c r="I58" s="126" t="s">
        <v>425</v>
      </c>
      <c r="J58" s="124" t="s">
        <v>205</v>
      </c>
      <c r="K58" s="124" t="s">
        <v>342</v>
      </c>
    </row>
    <row r="59" spans="1:11" x14ac:dyDescent="0.2">
      <c r="A59" s="79" t="s">
        <v>206</v>
      </c>
      <c r="B59" s="79" t="s">
        <v>194</v>
      </c>
      <c r="C59" s="81" t="s">
        <v>195</v>
      </c>
      <c r="D59" s="71" t="s">
        <v>275</v>
      </c>
      <c r="E59" s="109">
        <v>3</v>
      </c>
      <c r="F59" s="144" t="s">
        <v>284</v>
      </c>
      <c r="G59" s="144" t="s">
        <v>283</v>
      </c>
      <c r="H59" s="127" t="s">
        <v>208</v>
      </c>
      <c r="I59" s="126" t="s">
        <v>282</v>
      </c>
      <c r="J59" s="124" t="s">
        <v>205</v>
      </c>
      <c r="K59" s="124" t="s">
        <v>342</v>
      </c>
    </row>
    <row r="62" spans="1:11" x14ac:dyDescent="0.2">
      <c r="D62" s="54"/>
      <c r="E62" s="54"/>
      <c r="F62" s="54"/>
      <c r="G62" s="54"/>
      <c r="H62" s="77"/>
    </row>
    <row r="63" spans="1:11" x14ac:dyDescent="0.2">
      <c r="D63" s="54"/>
      <c r="E63" s="54"/>
      <c r="F63" s="54"/>
      <c r="G63" s="54"/>
      <c r="H63" s="77"/>
    </row>
    <row r="64" spans="1:11" x14ac:dyDescent="0.2">
      <c r="D64" s="54"/>
      <c r="E64" s="54"/>
      <c r="F64" s="54"/>
      <c r="G64" s="54"/>
      <c r="H64" s="77"/>
    </row>
  </sheetData>
  <mergeCells count="1">
    <mergeCell ref="A1:J1"/>
  </mergeCells>
  <phoneticPr fontId="0" type="noConversion"/>
  <pageMargins left="0.11811023622047245" right="0.15748031496062992" top="0.23622047244094491" bottom="0.19685039370078741" header="0.23622047244094491" footer="0.15748031496062992"/>
  <pageSetup paperSize="9" scale="77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2.75" x14ac:dyDescent="0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Feuil1</vt:lpstr>
      <vt:lpstr>Feuil2</vt:lpstr>
      <vt:lpstr>Déplac C.F.U.</vt:lpstr>
      <vt:lpstr>Participants</vt:lpstr>
      <vt:lpstr>Participation</vt:lpstr>
      <vt:lpstr>NATIONAL</vt:lpstr>
      <vt:lpstr>RAA  SAMBO IND</vt:lpstr>
      <vt:lpstr>RAA LUTTE IND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CRSU</dc:creator>
  <cp:lastModifiedBy>Marie-Rose ALFANO-KALLI</cp:lastModifiedBy>
  <cp:lastPrinted>2025-02-06T16:48:37Z</cp:lastPrinted>
  <dcterms:created xsi:type="dcterms:W3CDTF">2001-12-18T14:32:51Z</dcterms:created>
  <dcterms:modified xsi:type="dcterms:W3CDTF">2025-04-22T12:30:25Z</dcterms:modified>
</cp:coreProperties>
</file>