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Bureau/"/>
    </mc:Choice>
  </mc:AlternateContent>
  <xr:revisionPtr revIDLastSave="0" documentId="8_{0EA02417-6BEF-4ED7-9A26-6B9A80A77E99}" xr6:coauthVersionLast="47" xr6:coauthVersionMax="47" xr10:uidLastSave="{00000000-0000-0000-0000-000000000000}"/>
  <bookViews>
    <workbookView xWindow="-28920" yWindow="-1020" windowWidth="29040" windowHeight="15840" xr2:uid="{00000000-000D-0000-FFFF-FFFF00000000}"/>
  </bookViews>
  <sheets>
    <sheet name="2025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2" l="1"/>
  <c r="R29" i="2"/>
  <c r="F29" i="2"/>
  <c r="G29" i="2"/>
  <c r="H29" i="2"/>
  <c r="I29" i="2"/>
  <c r="J29" i="2"/>
  <c r="K29" i="2"/>
  <c r="L29" i="2"/>
  <c r="M29" i="2"/>
  <c r="N29" i="2"/>
  <c r="B29" i="2"/>
  <c r="C29" i="2"/>
  <c r="E29" i="2"/>
  <c r="D29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B38" i="2"/>
  <c r="C38" i="2"/>
  <c r="D38" i="2"/>
  <c r="E38" i="2"/>
  <c r="F38" i="2"/>
  <c r="F39" i="2" s="1"/>
  <c r="G38" i="2"/>
  <c r="G39" i="2" s="1"/>
  <c r="H38" i="2"/>
  <c r="H39" i="2" s="1"/>
  <c r="I38" i="2"/>
  <c r="I39" i="2" s="1"/>
  <c r="J38" i="2"/>
  <c r="J39" i="2" s="1"/>
  <c r="K38" i="2"/>
  <c r="K39" i="2" s="1"/>
  <c r="L38" i="2"/>
  <c r="L39" i="2" s="1"/>
  <c r="M38" i="2"/>
  <c r="N38" i="2"/>
  <c r="O38" i="2"/>
  <c r="P38" i="2"/>
  <c r="Q38" i="2"/>
  <c r="R38" i="2"/>
  <c r="S38" i="2"/>
  <c r="T38" i="2"/>
  <c r="B39" i="2"/>
  <c r="C39" i="2"/>
  <c r="D39" i="2"/>
  <c r="E39" i="2"/>
  <c r="M39" i="2"/>
  <c r="N39" i="2"/>
  <c r="O39" i="2"/>
  <c r="P39" i="2"/>
  <c r="Q39" i="2"/>
  <c r="R39" i="2"/>
  <c r="S39" i="2"/>
  <c r="T39" i="2"/>
  <c r="T43" i="2"/>
  <c r="T44" i="2"/>
  <c r="T45" i="2"/>
  <c r="T46" i="2"/>
  <c r="T47" i="2"/>
  <c r="T48" i="2"/>
  <c r="T49" i="2"/>
  <c r="T50" i="2"/>
  <c r="T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T56" i="2"/>
  <c r="T57" i="2"/>
  <c r="T58" i="2"/>
  <c r="T59" i="2"/>
  <c r="T60" i="2"/>
  <c r="T61" i="2"/>
  <c r="T62" i="2"/>
  <c r="T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</calcChain>
</file>

<file path=xl/sharedStrings.xml><?xml version="1.0" encoding="utf-8"?>
<sst xmlns="http://schemas.openxmlformats.org/spreadsheetml/2006/main" count="120" uniqueCount="61">
  <si>
    <t>A.S.</t>
  </si>
  <si>
    <t>RB
JF</t>
  </si>
  <si>
    <t>RB
JG</t>
  </si>
  <si>
    <t>FB
JF</t>
  </si>
  <si>
    <t>FB
JG</t>
  </si>
  <si>
    <t>HB
JF</t>
  </si>
  <si>
    <t>HB
JG</t>
  </si>
  <si>
    <t>BB
JF</t>
  </si>
  <si>
    <t>BB
JG</t>
  </si>
  <si>
    <t>VB
JF</t>
  </si>
  <si>
    <t>VB Mx</t>
  </si>
  <si>
    <t>VB
JG</t>
  </si>
  <si>
    <t>Futsal
JF</t>
  </si>
  <si>
    <t>Futsal
JG</t>
  </si>
  <si>
    <t>Beach
JF</t>
  </si>
  <si>
    <t>Beach
JG</t>
  </si>
  <si>
    <t>Ultimate</t>
  </si>
  <si>
    <t>WP 
JF</t>
  </si>
  <si>
    <t>WP 
JG</t>
  </si>
  <si>
    <t>TOTAL</t>
  </si>
  <si>
    <t>UNIVERSITE DE LYON</t>
  </si>
  <si>
    <t>UDL - LYON 3</t>
  </si>
  <si>
    <t>UDL - LYON 2</t>
  </si>
  <si>
    <t>UDL - LYON 1</t>
  </si>
  <si>
    <t>UDL - IDRAC LYON</t>
  </si>
  <si>
    <t>UDL - ESA BRON</t>
  </si>
  <si>
    <t>UDL - ASC ISARA LYON</t>
  </si>
  <si>
    <t>AMOS LYON</t>
  </si>
  <si>
    <t>CATHO LYON</t>
  </si>
  <si>
    <t>CESI LYON</t>
  </si>
  <si>
    <t>COB VETAGRO LYON</t>
  </si>
  <si>
    <t>CPE LYON</t>
  </si>
  <si>
    <t>ECAM LYON</t>
  </si>
  <si>
    <t>ECOLE CENTRLE LYON</t>
  </si>
  <si>
    <t>EM LYON</t>
  </si>
  <si>
    <t>ENS LYON</t>
  </si>
  <si>
    <t>ENTPE LYON</t>
  </si>
  <si>
    <t xml:space="preserve">    </t>
  </si>
  <si>
    <t>ESME SUDURIA LYON</t>
  </si>
  <si>
    <t>ESSCA LYON</t>
  </si>
  <si>
    <t>FONTENAY</t>
  </si>
  <si>
    <t>ILERI LYON</t>
  </si>
  <si>
    <t>INSA LYON</t>
  </si>
  <si>
    <t>INSEEC LYON</t>
  </si>
  <si>
    <t>INSTITUT CHARTREUX</t>
  </si>
  <si>
    <t>INSTITUT LYFE</t>
  </si>
  <si>
    <t>ISOSTEO LYON</t>
  </si>
  <si>
    <t>TOTAL RHONE</t>
  </si>
  <si>
    <t>EML - ST ETIENNE</t>
  </si>
  <si>
    <r>
      <rPr>
        <b/>
        <sz val="9"/>
        <rFont val="Comic Sans MS"/>
        <family val="4"/>
      </rPr>
      <t xml:space="preserve">ENTENTE </t>
    </r>
    <r>
      <rPr>
        <b/>
        <sz val="8"/>
        <rFont val="Comic Sans MS"/>
        <family val="4"/>
      </rPr>
      <t>(enise/mines/eml)</t>
    </r>
  </si>
  <si>
    <t>MINES ST ETIENNE</t>
  </si>
  <si>
    <t>UDL - ENISE</t>
  </si>
  <si>
    <t>UDL - UJM ST ETIENNE</t>
  </si>
  <si>
    <t>UDL - UJM TELECOM</t>
  </si>
  <si>
    <t>UDL - UTE JM IUT</t>
  </si>
  <si>
    <t>UDL - UTE JM STAPS</t>
  </si>
  <si>
    <t>TOTAL  LOIRE</t>
  </si>
  <si>
    <t>EQUIPES ACAD. 2025 LAURASU LYON</t>
  </si>
  <si>
    <t>EQUIPES AURA 2025 LAURASU LYON</t>
  </si>
  <si>
    <t>EQUIPES INTER LIGUE 2025 LAURASU LYON</t>
  </si>
  <si>
    <t xml:space="preserve">UNIVERSITE DE LYON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</si>
</sst>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12"/>
      <name val="Comic Sans MS"/>
      <family val="4"/>
    </font>
    <font>
      <b/>
      <sz val="14"/>
      <color indexed="10"/>
      <name val="Comic Sans MS"/>
      <family val="4"/>
    </font>
    <font>
      <b/>
      <sz val="8"/>
      <color indexed="10"/>
      <name val="Arial"/>
      <family val="2"/>
    </font>
    <font>
      <b/>
      <sz val="8"/>
      <color indexed="10"/>
      <name val="Comic Sans MS"/>
      <family val="4"/>
    </font>
    <font>
      <b/>
      <sz val="10"/>
      <name val="Comic Sans MS"/>
      <family val="4"/>
    </font>
    <font>
      <b/>
      <sz val="8"/>
      <name val="Comic Sans MS"/>
      <family val="4"/>
    </font>
    <font>
      <b/>
      <sz val="9"/>
      <name val="Comic Sans MS"/>
      <family val="4"/>
    </font>
    <font>
      <b/>
      <sz val="10"/>
      <color theme="1"/>
      <name val="Comic Sans MS"/>
      <family val="4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indexed="10"/>
      <name val="Calibri"/>
      <scheme val="minor"/>
    </font>
    <font>
      <sz val="9"/>
      <name val="Calibri"/>
      <scheme val="minor"/>
    </font>
    <font>
      <sz val="9"/>
      <color indexed="8"/>
      <name val="Calibri"/>
      <scheme val="minor"/>
    </font>
    <font>
      <sz val="8"/>
      <name val="Calibri"/>
      <scheme val="minor"/>
    </font>
    <font>
      <b/>
      <sz val="9"/>
      <color indexed="10"/>
      <name val="Calibri"/>
      <scheme val="minor"/>
    </font>
    <font>
      <b/>
      <sz val="9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Border="0"/>
  </cellStyleXfs>
  <cellXfs count="61">
    <xf numFmtId="0" fontId="0" fillId="0" borderId="0" xfId="0"/>
    <xf numFmtId="0" fontId="6" fillId="0" borderId="7" xfId="0" applyFont="1" applyBorder="1"/>
    <xf numFmtId="0" fontId="6" fillId="2" borderId="7" xfId="1" applyFont="1" applyFill="1" applyBorder="1"/>
    <xf numFmtId="0" fontId="9" fillId="0" borderId="0" xfId="1" applyFont="1" applyBorder="1"/>
    <xf numFmtId="0" fontId="10" fillId="0" borderId="0" xfId="1" applyFont="1" applyBorder="1"/>
    <xf numFmtId="0" fontId="3" fillId="0" borderId="1" xfId="1" applyFont="1" applyBorder="1" applyAlignment="1">
      <alignment horizontal="center"/>
    </xf>
    <xf numFmtId="0" fontId="6" fillId="0" borderId="0" xfId="1" applyFont="1" applyBorder="1"/>
    <xf numFmtId="0" fontId="7" fillId="0" borderId="7" xfId="0" applyFont="1" applyBorder="1"/>
    <xf numFmtId="0" fontId="11" fillId="0" borderId="0" xfId="0" applyFont="1"/>
    <xf numFmtId="0" fontId="12" fillId="0" borderId="0" xfId="1" applyFont="1" applyBorder="1"/>
    <xf numFmtId="0" fontId="6" fillId="3" borderId="10" xfId="1" applyFont="1" applyFill="1" applyBorder="1"/>
    <xf numFmtId="0" fontId="9" fillId="4" borderId="7" xfId="1" applyFont="1" applyFill="1" applyBorder="1"/>
    <xf numFmtId="0" fontId="6" fillId="4" borderId="7" xfId="1" applyFont="1" applyFill="1" applyBorder="1"/>
    <xf numFmtId="0" fontId="3" fillId="0" borderId="1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6" fillId="0" borderId="15" xfId="0" applyFont="1" applyBorder="1"/>
    <xf numFmtId="0" fontId="3" fillId="0" borderId="16" xfId="1" applyFont="1" applyBorder="1" applyAlignment="1">
      <alignment horizontal="center"/>
    </xf>
    <xf numFmtId="0" fontId="4" fillId="0" borderId="15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0" fillId="5" borderId="0" xfId="1" applyFont="1" applyFill="1" applyBorder="1"/>
    <xf numFmtId="0" fontId="6" fillId="0" borderId="4" xfId="0" applyFont="1" applyBorder="1"/>
    <xf numFmtId="0" fontId="4" fillId="0" borderId="15" xfId="1" applyFont="1" applyBorder="1" applyAlignment="1">
      <alignment vertical="center" wrapText="1"/>
    </xf>
    <xf numFmtId="0" fontId="13" fillId="0" borderId="15" xfId="1" applyFont="1" applyBorder="1" applyAlignment="1">
      <alignment vertical="center" wrapText="1"/>
    </xf>
    <xf numFmtId="0" fontId="4" fillId="5" borderId="15" xfId="1" applyFont="1" applyFill="1" applyBorder="1" applyAlignment="1">
      <alignment vertical="center" wrapText="1"/>
    </xf>
    <xf numFmtId="0" fontId="15" fillId="0" borderId="13" xfId="1" applyFont="1" applyBorder="1" applyAlignment="1">
      <alignment vertical="center" wrapText="1"/>
    </xf>
    <xf numFmtId="0" fontId="16" fillId="0" borderId="4" xfId="1" applyFont="1" applyBorder="1"/>
    <xf numFmtId="0" fontId="15" fillId="5" borderId="13" xfId="1" applyFont="1" applyFill="1" applyBorder="1" applyAlignment="1">
      <alignment vertical="center" wrapText="1"/>
    </xf>
    <xf numFmtId="0" fontId="15" fillId="0" borderId="13" xfId="1" applyFont="1" applyBorder="1" applyAlignment="1">
      <alignment horizontal="center" vertical="center" wrapText="1"/>
    </xf>
    <xf numFmtId="0" fontId="16" fillId="5" borderId="4" xfId="1" applyFont="1" applyFill="1" applyBorder="1"/>
    <xf numFmtId="0" fontId="17" fillId="0" borderId="4" xfId="1" applyFont="1" applyBorder="1"/>
    <xf numFmtId="0" fontId="16" fillId="0" borderId="4" xfId="0" applyFont="1" applyBorder="1"/>
    <xf numFmtId="0" fontId="16" fillId="0" borderId="7" xfId="1" applyFont="1" applyBorder="1"/>
    <xf numFmtId="0" fontId="16" fillId="5" borderId="7" xfId="1" applyFont="1" applyFill="1" applyBorder="1"/>
    <xf numFmtId="0" fontId="17" fillId="0" borderId="7" xfId="1" applyFont="1" applyBorder="1"/>
    <xf numFmtId="0" fontId="16" fillId="0" borderId="8" xfId="1" applyFont="1" applyBorder="1"/>
    <xf numFmtId="0" fontId="16" fillId="0" borderId="7" xfId="0" applyFont="1" applyBorder="1"/>
    <xf numFmtId="0" fontId="15" fillId="0" borderId="7" xfId="1" applyFont="1" applyBorder="1" applyAlignment="1">
      <alignment horizontal="center" vertical="center"/>
    </xf>
    <xf numFmtId="0" fontId="16" fillId="0" borderId="0" xfId="1" applyFont="1" applyBorder="1"/>
    <xf numFmtId="0" fontId="18" fillId="0" borderId="7" xfId="0" applyFont="1" applyBorder="1"/>
    <xf numFmtId="0" fontId="17" fillId="0" borderId="7" xfId="0" applyFont="1" applyBorder="1"/>
    <xf numFmtId="0" fontId="19" fillId="2" borderId="7" xfId="1" applyFont="1" applyFill="1" applyBorder="1"/>
    <xf numFmtId="0" fontId="19" fillId="0" borderId="9" xfId="1" applyFont="1" applyBorder="1"/>
    <xf numFmtId="0" fontId="18" fillId="0" borderId="7" xfId="1" applyFont="1" applyBorder="1"/>
    <xf numFmtId="0" fontId="19" fillId="3" borderId="10" xfId="1" applyFont="1" applyFill="1" applyBorder="1"/>
    <xf numFmtId="0" fontId="20" fillId="4" borderId="7" xfId="1" applyFont="1" applyFill="1" applyBorder="1"/>
    <xf numFmtId="0" fontId="15" fillId="0" borderId="17" xfId="1" applyFont="1" applyBorder="1" applyAlignment="1">
      <alignment vertical="center" wrapText="1"/>
    </xf>
    <xf numFmtId="0" fontId="15" fillId="5" borderId="17" xfId="1" applyFont="1" applyFill="1" applyBorder="1" applyAlignment="1">
      <alignment vertical="center" wrapText="1"/>
    </xf>
    <xf numFmtId="0" fontId="15" fillId="0" borderId="17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 wrapText="1"/>
    </xf>
    <xf numFmtId="0" fontId="15" fillId="5" borderId="19" xfId="1" applyFont="1" applyFill="1" applyBorder="1" applyAlignment="1">
      <alignment horizontal="center" vertical="center" wrapText="1"/>
    </xf>
    <xf numFmtId="0" fontId="19" fillId="0" borderId="6" xfId="1" applyFont="1" applyBorder="1"/>
    <xf numFmtId="0" fontId="16" fillId="0" borderId="5" xfId="1" applyFont="1" applyBorder="1"/>
    <xf numFmtId="0" fontId="15" fillId="0" borderId="2" xfId="1" applyFont="1" applyBorder="1" applyAlignment="1">
      <alignment vertical="center" wrapText="1"/>
    </xf>
    <xf numFmtId="0" fontId="15" fillId="5" borderId="2" xfId="1" applyFont="1" applyFill="1" applyBorder="1" applyAlignment="1">
      <alignment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B5FC8-1CFA-416B-8E67-8F7F86552176}">
  <dimension ref="A1:V64"/>
  <sheetViews>
    <sheetView tabSelected="1" workbookViewId="0">
      <selection activeCell="G27" sqref="G27"/>
    </sheetView>
  </sheetViews>
  <sheetFormatPr baseColWidth="10" defaultColWidth="9.140625" defaultRowHeight="15" x14ac:dyDescent="0.25"/>
  <cols>
    <col min="1" max="1" width="25" customWidth="1"/>
    <col min="2" max="2" width="5.5703125" customWidth="1"/>
    <col min="3" max="3" width="6.85546875" customWidth="1"/>
    <col min="4" max="4" width="5.28515625" customWidth="1"/>
    <col min="5" max="5" width="5.42578125" customWidth="1"/>
    <col min="6" max="6" width="5" customWidth="1"/>
    <col min="7" max="7" width="4.85546875" customWidth="1"/>
    <col min="8" max="8" width="5.5703125" customWidth="1"/>
    <col min="9" max="9" width="5.28515625" customWidth="1"/>
    <col min="10" max="10" width="4.5703125" customWidth="1"/>
    <col min="11" max="11" width="5.85546875" customWidth="1"/>
    <col min="12" max="12" width="5.5703125" customWidth="1"/>
    <col min="13" max="13" width="5.28515625" customWidth="1"/>
    <col min="14" max="14" width="5.85546875" customWidth="1"/>
  </cols>
  <sheetData>
    <row r="1" spans="1:20" ht="31.5" x14ac:dyDescent="0.6">
      <c r="A1" s="59" t="s">
        <v>57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22.5" x14ac:dyDescent="0.25">
      <c r="A2" s="13" t="s">
        <v>0</v>
      </c>
      <c r="B2" s="26" t="s">
        <v>1</v>
      </c>
      <c r="C2" s="28" t="s">
        <v>2</v>
      </c>
      <c r="D2" s="26" t="s">
        <v>3</v>
      </c>
      <c r="E2" s="28" t="s">
        <v>4</v>
      </c>
      <c r="F2" s="29" t="s">
        <v>5</v>
      </c>
      <c r="G2" s="29" t="s">
        <v>6</v>
      </c>
      <c r="H2" s="29" t="s">
        <v>7</v>
      </c>
      <c r="I2" s="29" t="s">
        <v>8</v>
      </c>
      <c r="J2" s="29" t="s">
        <v>9</v>
      </c>
      <c r="K2" s="29" t="s">
        <v>10</v>
      </c>
      <c r="L2" s="29" t="s">
        <v>11</v>
      </c>
      <c r="M2" s="29" t="s">
        <v>12</v>
      </c>
      <c r="N2" s="29" t="s">
        <v>13</v>
      </c>
      <c r="O2" s="29" t="s">
        <v>14</v>
      </c>
      <c r="P2" s="29" t="s">
        <v>15</v>
      </c>
      <c r="Q2" s="29" t="s">
        <v>16</v>
      </c>
      <c r="R2" s="29" t="s">
        <v>17</v>
      </c>
      <c r="S2" s="29" t="s">
        <v>18</v>
      </c>
      <c r="T2" s="14" t="s">
        <v>19</v>
      </c>
    </row>
    <row r="3" spans="1:20" ht="16.5" x14ac:dyDescent="0.35">
      <c r="A3" s="15" t="s">
        <v>20</v>
      </c>
      <c r="B3" s="24"/>
      <c r="C3" s="25"/>
      <c r="D3" s="23"/>
      <c r="E3" s="25"/>
      <c r="F3" s="17"/>
      <c r="G3" s="17"/>
      <c r="H3" s="17"/>
      <c r="I3" s="17"/>
      <c r="J3" s="17"/>
      <c r="K3" s="17"/>
      <c r="L3" s="17"/>
      <c r="M3" s="17"/>
      <c r="N3" s="17"/>
      <c r="O3" s="18"/>
      <c r="P3" s="18"/>
      <c r="Q3" s="17"/>
      <c r="R3" s="17"/>
      <c r="S3" s="17"/>
      <c r="T3" s="19">
        <f t="shared" ref="T3:T28" si="0">SUM(B3:S3)</f>
        <v>0</v>
      </c>
    </row>
    <row r="4" spans="1:20" ht="16.5" x14ac:dyDescent="0.35">
      <c r="A4" s="22" t="s">
        <v>21</v>
      </c>
      <c r="B4" s="27">
        <v>1</v>
      </c>
      <c r="C4" s="30">
        <v>0.5</v>
      </c>
      <c r="D4" s="27">
        <v>1</v>
      </c>
      <c r="E4" s="30">
        <v>3</v>
      </c>
      <c r="F4" s="27">
        <v>3</v>
      </c>
      <c r="G4" s="27">
        <v>3</v>
      </c>
      <c r="H4" s="31">
        <v>3</v>
      </c>
      <c r="I4" s="31">
        <v>2</v>
      </c>
      <c r="J4" s="31">
        <v>6</v>
      </c>
      <c r="K4" s="31"/>
      <c r="L4" s="31">
        <v>5</v>
      </c>
      <c r="M4" s="27"/>
      <c r="N4" s="27">
        <v>1</v>
      </c>
      <c r="O4" s="27"/>
      <c r="P4" s="27"/>
      <c r="Q4" s="27"/>
      <c r="R4" s="32"/>
      <c r="S4" s="32"/>
      <c r="T4" s="20">
        <f t="shared" si="0"/>
        <v>28.5</v>
      </c>
    </row>
    <row r="5" spans="1:20" ht="16.5" x14ac:dyDescent="0.35">
      <c r="A5" s="1" t="s">
        <v>22</v>
      </c>
      <c r="B5" s="33">
        <v>1</v>
      </c>
      <c r="C5" s="34">
        <v>1</v>
      </c>
      <c r="D5" s="33">
        <v>2</v>
      </c>
      <c r="E5" s="34">
        <v>3</v>
      </c>
      <c r="F5" s="33">
        <v>4</v>
      </c>
      <c r="G5" s="35">
        <v>3</v>
      </c>
      <c r="H5" s="35">
        <v>3</v>
      </c>
      <c r="I5" s="35">
        <v>5</v>
      </c>
      <c r="J5" s="35">
        <v>6</v>
      </c>
      <c r="K5" s="35"/>
      <c r="L5" s="33">
        <v>6</v>
      </c>
      <c r="M5" s="33"/>
      <c r="N5" s="33"/>
      <c r="O5" s="33"/>
      <c r="P5" s="36"/>
      <c r="Q5" s="36"/>
      <c r="R5" s="37"/>
      <c r="S5" s="37"/>
      <c r="T5" s="38">
        <f t="shared" si="0"/>
        <v>34</v>
      </c>
    </row>
    <row r="6" spans="1:20" ht="16.5" x14ac:dyDescent="0.35">
      <c r="A6" s="1" t="s">
        <v>23</v>
      </c>
      <c r="B6" s="33">
        <v>1</v>
      </c>
      <c r="C6" s="34">
        <v>1</v>
      </c>
      <c r="D6" s="33">
        <v>3</v>
      </c>
      <c r="E6" s="34">
        <v>9</v>
      </c>
      <c r="F6" s="33">
        <v>3</v>
      </c>
      <c r="G6" s="33">
        <v>5</v>
      </c>
      <c r="H6" s="33">
        <v>4</v>
      </c>
      <c r="I6" s="37">
        <v>16</v>
      </c>
      <c r="J6" s="33">
        <v>15</v>
      </c>
      <c r="K6" s="33"/>
      <c r="L6" s="33">
        <v>26</v>
      </c>
      <c r="M6" s="33"/>
      <c r="N6" s="33">
        <v>11</v>
      </c>
      <c r="O6" s="33">
        <v>8</v>
      </c>
      <c r="P6" s="36">
        <v>9</v>
      </c>
      <c r="Q6" s="36">
        <v>1</v>
      </c>
      <c r="R6" s="37">
        <v>1</v>
      </c>
      <c r="S6" s="37">
        <v>1</v>
      </c>
      <c r="T6" s="38">
        <f t="shared" si="0"/>
        <v>114</v>
      </c>
    </row>
    <row r="7" spans="1:20" ht="16.5" x14ac:dyDescent="0.35">
      <c r="A7" s="1" t="s">
        <v>24</v>
      </c>
      <c r="B7" s="33"/>
      <c r="C7" s="34"/>
      <c r="D7" s="39"/>
      <c r="E7" s="34">
        <v>1</v>
      </c>
      <c r="F7" s="33"/>
      <c r="G7" s="33"/>
      <c r="H7" s="35"/>
      <c r="I7" s="35"/>
      <c r="J7" s="35"/>
      <c r="K7" s="35"/>
      <c r="L7" s="35"/>
      <c r="M7" s="33"/>
      <c r="N7" s="33"/>
      <c r="O7" s="33"/>
      <c r="P7" s="36"/>
      <c r="Q7" s="36"/>
      <c r="R7" s="37"/>
      <c r="S7" s="37"/>
      <c r="T7" s="38">
        <f t="shared" si="0"/>
        <v>1</v>
      </c>
    </row>
    <row r="8" spans="1:20" ht="16.5" x14ac:dyDescent="0.35">
      <c r="A8" s="1" t="s">
        <v>25</v>
      </c>
      <c r="B8" s="33">
        <v>1</v>
      </c>
      <c r="C8" s="34">
        <v>2</v>
      </c>
      <c r="D8" s="40">
        <v>1</v>
      </c>
      <c r="E8" s="34">
        <v>1</v>
      </c>
      <c r="F8" s="33">
        <v>2</v>
      </c>
      <c r="G8" s="33">
        <v>1</v>
      </c>
      <c r="H8" s="33">
        <v>1</v>
      </c>
      <c r="I8" s="35">
        <v>1</v>
      </c>
      <c r="J8" s="35">
        <v>2</v>
      </c>
      <c r="K8" s="35"/>
      <c r="L8" s="35">
        <v>1</v>
      </c>
      <c r="M8" s="33"/>
      <c r="N8" s="33"/>
      <c r="O8" s="33">
        <v>1</v>
      </c>
      <c r="P8" s="36"/>
      <c r="Q8" s="36"/>
      <c r="R8" s="37"/>
      <c r="S8" s="37"/>
      <c r="T8" s="38">
        <f t="shared" si="0"/>
        <v>14</v>
      </c>
    </row>
    <row r="9" spans="1:20" ht="16.5" x14ac:dyDescent="0.35">
      <c r="A9" s="1" t="s">
        <v>26</v>
      </c>
      <c r="B9" s="33">
        <v>1</v>
      </c>
      <c r="C9" s="34">
        <v>0.5</v>
      </c>
      <c r="D9" s="33">
        <v>1</v>
      </c>
      <c r="E9" s="34">
        <v>1</v>
      </c>
      <c r="F9" s="33"/>
      <c r="G9" s="33"/>
      <c r="H9" s="35">
        <v>0.5</v>
      </c>
      <c r="I9" s="35">
        <v>1</v>
      </c>
      <c r="J9" s="35"/>
      <c r="K9" s="35">
        <v>2</v>
      </c>
      <c r="L9" s="41"/>
      <c r="M9" s="33"/>
      <c r="N9" s="33">
        <v>2</v>
      </c>
      <c r="O9" s="33"/>
      <c r="P9" s="36"/>
      <c r="Q9" s="36"/>
      <c r="R9" s="37"/>
      <c r="S9" s="37"/>
      <c r="T9" s="38">
        <f t="shared" si="0"/>
        <v>9</v>
      </c>
    </row>
    <row r="10" spans="1:20" ht="16.5" x14ac:dyDescent="0.35">
      <c r="A10" s="1" t="s">
        <v>27</v>
      </c>
      <c r="B10" s="33"/>
      <c r="C10" s="34"/>
      <c r="D10" s="33"/>
      <c r="E10" s="34">
        <v>1</v>
      </c>
      <c r="F10" s="33"/>
      <c r="G10" s="33"/>
      <c r="H10" s="35"/>
      <c r="I10" s="35"/>
      <c r="J10" s="35"/>
      <c r="K10" s="35"/>
      <c r="L10" s="35"/>
      <c r="M10" s="33"/>
      <c r="N10" s="33"/>
      <c r="O10" s="33"/>
      <c r="P10" s="36"/>
      <c r="Q10" s="36"/>
      <c r="R10" s="37"/>
      <c r="S10" s="37"/>
      <c r="T10" s="38">
        <f t="shared" si="0"/>
        <v>1</v>
      </c>
    </row>
    <row r="11" spans="1:20" ht="16.5" x14ac:dyDescent="0.35">
      <c r="A11" s="1" t="s">
        <v>28</v>
      </c>
      <c r="B11" s="33"/>
      <c r="C11" s="34">
        <v>0.33</v>
      </c>
      <c r="D11" s="33"/>
      <c r="E11" s="34">
        <v>1</v>
      </c>
      <c r="F11" s="33"/>
      <c r="G11" s="33"/>
      <c r="H11" s="33"/>
      <c r="I11" s="33">
        <v>2</v>
      </c>
      <c r="J11" s="33">
        <v>1</v>
      </c>
      <c r="K11" s="33"/>
      <c r="L11" s="33">
        <v>1</v>
      </c>
      <c r="M11" s="33"/>
      <c r="N11" s="33"/>
      <c r="O11" s="33"/>
      <c r="P11" s="36"/>
      <c r="Q11" s="36"/>
      <c r="R11" s="37"/>
      <c r="S11" s="37"/>
      <c r="T11" s="38">
        <f t="shared" si="0"/>
        <v>5.33</v>
      </c>
    </row>
    <row r="12" spans="1:20" ht="16.5" x14ac:dyDescent="0.35">
      <c r="A12" s="1" t="s">
        <v>29</v>
      </c>
      <c r="B12" s="33"/>
      <c r="C12" s="34">
        <v>0.33</v>
      </c>
      <c r="D12" s="33"/>
      <c r="E12" s="34">
        <v>1</v>
      </c>
      <c r="F12" s="33"/>
      <c r="G12" s="33"/>
      <c r="H12" s="33"/>
      <c r="I12" s="35"/>
      <c r="J12" s="35"/>
      <c r="K12" s="35"/>
      <c r="L12" s="35">
        <v>1</v>
      </c>
      <c r="M12" s="33"/>
      <c r="N12" s="33"/>
      <c r="O12" s="33"/>
      <c r="P12" s="36"/>
      <c r="Q12" s="36"/>
      <c r="R12" s="37"/>
      <c r="S12" s="37"/>
      <c r="T12" s="38">
        <f t="shared" si="0"/>
        <v>2.33</v>
      </c>
    </row>
    <row r="13" spans="1:20" ht="16.5" x14ac:dyDescent="0.35">
      <c r="A13" s="1" t="s">
        <v>30</v>
      </c>
      <c r="B13" s="33">
        <v>1</v>
      </c>
      <c r="C13" s="34">
        <v>2</v>
      </c>
      <c r="D13" s="33">
        <v>1</v>
      </c>
      <c r="E13" s="34">
        <v>1</v>
      </c>
      <c r="F13" s="33"/>
      <c r="G13" s="33"/>
      <c r="H13" s="35"/>
      <c r="I13" s="33">
        <v>1</v>
      </c>
      <c r="J13" s="35">
        <v>1</v>
      </c>
      <c r="K13" s="35"/>
      <c r="L13" s="33">
        <v>1</v>
      </c>
      <c r="M13" s="33"/>
      <c r="N13" s="33"/>
      <c r="O13" s="33"/>
      <c r="P13" s="36"/>
      <c r="Q13" s="36">
        <v>1</v>
      </c>
      <c r="R13" s="37"/>
      <c r="S13" s="37"/>
      <c r="T13" s="38">
        <f t="shared" si="0"/>
        <v>9</v>
      </c>
    </row>
    <row r="14" spans="1:20" ht="16.5" x14ac:dyDescent="0.35">
      <c r="A14" s="1" t="s">
        <v>31</v>
      </c>
      <c r="B14" s="33"/>
      <c r="C14" s="34">
        <v>0.33</v>
      </c>
      <c r="D14" s="33">
        <v>1</v>
      </c>
      <c r="E14" s="34">
        <v>1</v>
      </c>
      <c r="F14" s="33">
        <v>1</v>
      </c>
      <c r="G14" s="33">
        <v>1</v>
      </c>
      <c r="H14" s="33"/>
      <c r="I14" s="33">
        <v>1</v>
      </c>
      <c r="J14" s="33"/>
      <c r="K14" s="33"/>
      <c r="L14" s="33">
        <v>3</v>
      </c>
      <c r="M14" s="33"/>
      <c r="N14" s="33"/>
      <c r="O14" s="33"/>
      <c r="P14" s="36"/>
      <c r="Q14" s="36"/>
      <c r="R14" s="37"/>
      <c r="S14" s="37"/>
      <c r="T14" s="38">
        <f t="shared" si="0"/>
        <v>8.33</v>
      </c>
    </row>
    <row r="15" spans="1:20" ht="16.5" x14ac:dyDescent="0.35">
      <c r="A15" s="1" t="s">
        <v>32</v>
      </c>
      <c r="B15" s="33"/>
      <c r="C15" s="34">
        <v>2</v>
      </c>
      <c r="D15" s="33"/>
      <c r="E15" s="34">
        <v>2</v>
      </c>
      <c r="F15" s="33"/>
      <c r="G15" s="33">
        <v>1</v>
      </c>
      <c r="H15" s="33">
        <v>0.5</v>
      </c>
      <c r="I15" s="33">
        <v>1</v>
      </c>
      <c r="J15" s="33">
        <v>1</v>
      </c>
      <c r="K15" s="33"/>
      <c r="L15" s="33">
        <v>2</v>
      </c>
      <c r="M15" s="33"/>
      <c r="N15" s="33">
        <v>3</v>
      </c>
      <c r="O15" s="33"/>
      <c r="P15" s="36">
        <v>1</v>
      </c>
      <c r="Q15" s="36"/>
      <c r="R15" s="37"/>
      <c r="S15" s="37"/>
      <c r="T15" s="38">
        <f t="shared" si="0"/>
        <v>13.5</v>
      </c>
    </row>
    <row r="16" spans="1:20" ht="16.5" x14ac:dyDescent="0.35">
      <c r="A16" s="1" t="s">
        <v>33</v>
      </c>
      <c r="B16" s="33">
        <v>2</v>
      </c>
      <c r="C16" s="34">
        <v>3</v>
      </c>
      <c r="D16" s="33">
        <v>1</v>
      </c>
      <c r="E16" s="34">
        <v>5</v>
      </c>
      <c r="F16" s="33">
        <v>1</v>
      </c>
      <c r="G16" s="33">
        <v>2</v>
      </c>
      <c r="H16" s="33">
        <v>1</v>
      </c>
      <c r="I16" s="33">
        <v>3</v>
      </c>
      <c r="J16" s="33">
        <v>2</v>
      </c>
      <c r="K16" s="33"/>
      <c r="L16" s="33">
        <v>3</v>
      </c>
      <c r="M16" s="33"/>
      <c r="N16" s="33">
        <v>2</v>
      </c>
      <c r="O16" s="33"/>
      <c r="P16" s="36"/>
      <c r="Q16" s="36"/>
      <c r="R16" s="37"/>
      <c r="S16" s="37"/>
      <c r="T16" s="38">
        <f t="shared" si="0"/>
        <v>25</v>
      </c>
    </row>
    <row r="17" spans="1:22" ht="16.5" x14ac:dyDescent="0.35">
      <c r="A17" s="1" t="s">
        <v>34</v>
      </c>
      <c r="B17" s="33">
        <v>2</v>
      </c>
      <c r="C17" s="34">
        <v>3</v>
      </c>
      <c r="D17" s="33">
        <v>1</v>
      </c>
      <c r="E17" s="34">
        <v>3</v>
      </c>
      <c r="F17" s="33">
        <v>2</v>
      </c>
      <c r="G17" s="33">
        <v>2</v>
      </c>
      <c r="H17" s="35">
        <v>1</v>
      </c>
      <c r="I17" s="35">
        <v>2</v>
      </c>
      <c r="J17" s="35">
        <v>2</v>
      </c>
      <c r="K17" s="35"/>
      <c r="L17" s="35">
        <v>2</v>
      </c>
      <c r="M17" s="33"/>
      <c r="N17" s="33"/>
      <c r="O17" s="33"/>
      <c r="P17" s="36"/>
      <c r="Q17" s="36"/>
      <c r="R17" s="37">
        <v>1</v>
      </c>
      <c r="S17" s="37">
        <v>1</v>
      </c>
      <c r="T17" s="38">
        <f t="shared" si="0"/>
        <v>22</v>
      </c>
    </row>
    <row r="18" spans="1:22" ht="16.5" x14ac:dyDescent="0.35">
      <c r="A18" s="1" t="s">
        <v>35</v>
      </c>
      <c r="B18" s="33"/>
      <c r="C18" s="34">
        <v>0.5</v>
      </c>
      <c r="D18" s="33"/>
      <c r="E18" s="34">
        <v>1</v>
      </c>
      <c r="F18" s="33">
        <v>1</v>
      </c>
      <c r="G18" s="33">
        <v>1</v>
      </c>
      <c r="H18" s="35">
        <v>1</v>
      </c>
      <c r="I18" s="35">
        <v>2</v>
      </c>
      <c r="J18" s="33">
        <v>1</v>
      </c>
      <c r="K18" s="33"/>
      <c r="L18" s="35">
        <v>2</v>
      </c>
      <c r="M18" s="33"/>
      <c r="N18" s="33"/>
      <c r="O18" s="33"/>
      <c r="P18" s="36">
        <v>2</v>
      </c>
      <c r="Q18" s="36">
        <v>1</v>
      </c>
      <c r="R18" s="37"/>
      <c r="S18" s="37"/>
      <c r="T18" s="38">
        <f t="shared" si="0"/>
        <v>12.5</v>
      </c>
    </row>
    <row r="19" spans="1:22" ht="16.5" x14ac:dyDescent="0.35">
      <c r="A19" s="1" t="s">
        <v>36</v>
      </c>
      <c r="B19" s="33">
        <v>2</v>
      </c>
      <c r="C19" s="34">
        <v>3</v>
      </c>
      <c r="D19" s="33">
        <v>1</v>
      </c>
      <c r="E19" s="34">
        <v>2</v>
      </c>
      <c r="F19" s="33">
        <v>1</v>
      </c>
      <c r="G19" s="33">
        <v>2</v>
      </c>
      <c r="H19" s="35">
        <v>2</v>
      </c>
      <c r="I19" s="35">
        <v>2</v>
      </c>
      <c r="J19" s="35">
        <v>2</v>
      </c>
      <c r="K19" s="35"/>
      <c r="L19" s="35">
        <v>2</v>
      </c>
      <c r="M19" s="33"/>
      <c r="N19" s="33"/>
      <c r="O19" s="33"/>
      <c r="P19" s="36"/>
      <c r="Q19" s="36">
        <v>1</v>
      </c>
      <c r="R19" s="37">
        <v>1</v>
      </c>
      <c r="S19" s="37">
        <v>1</v>
      </c>
      <c r="T19" s="38">
        <f t="shared" si="0"/>
        <v>22</v>
      </c>
      <c r="V19" t="s">
        <v>37</v>
      </c>
    </row>
    <row r="20" spans="1:22" ht="16.5" x14ac:dyDescent="0.35">
      <c r="A20" s="1" t="s">
        <v>38</v>
      </c>
      <c r="B20" s="33"/>
      <c r="C20" s="34"/>
      <c r="D20" s="33"/>
      <c r="E20" s="34">
        <v>1</v>
      </c>
      <c r="F20" s="33"/>
      <c r="G20" s="33"/>
      <c r="H20" s="35">
        <v>1</v>
      </c>
      <c r="I20" s="35">
        <v>1</v>
      </c>
      <c r="J20" s="33">
        <v>2</v>
      </c>
      <c r="K20" s="33"/>
      <c r="L20" s="35">
        <v>2</v>
      </c>
      <c r="M20" s="33"/>
      <c r="N20" s="33"/>
      <c r="O20" s="33"/>
      <c r="P20" s="36"/>
      <c r="Q20" s="36"/>
      <c r="R20" s="37"/>
      <c r="S20" s="37"/>
      <c r="T20" s="38">
        <f t="shared" si="0"/>
        <v>7</v>
      </c>
    </row>
    <row r="21" spans="1:22" ht="16.5" x14ac:dyDescent="0.35">
      <c r="A21" s="1" t="s">
        <v>39</v>
      </c>
      <c r="B21" s="33"/>
      <c r="C21" s="30">
        <v>0.5</v>
      </c>
      <c r="D21" s="33"/>
      <c r="E21" s="34">
        <v>2</v>
      </c>
      <c r="F21" s="33"/>
      <c r="G21" s="33">
        <v>1</v>
      </c>
      <c r="H21" s="35"/>
      <c r="I21" s="35">
        <v>1</v>
      </c>
      <c r="J21" s="35"/>
      <c r="K21" s="35"/>
      <c r="L21" s="35"/>
      <c r="M21" s="33"/>
      <c r="N21" s="33"/>
      <c r="O21" s="33"/>
      <c r="P21" s="36"/>
      <c r="Q21" s="36"/>
      <c r="R21" s="37"/>
      <c r="S21" s="37"/>
      <c r="T21" s="38">
        <f t="shared" si="0"/>
        <v>4.5</v>
      </c>
    </row>
    <row r="22" spans="1:22" ht="16.5" x14ac:dyDescent="0.35">
      <c r="A22" s="1" t="s">
        <v>40</v>
      </c>
      <c r="B22" s="33"/>
      <c r="C22" s="34"/>
      <c r="D22" s="33"/>
      <c r="E22" s="34">
        <v>1</v>
      </c>
      <c r="F22" s="33"/>
      <c r="G22" s="33"/>
      <c r="H22" s="33"/>
      <c r="I22" s="33"/>
      <c r="J22" s="33"/>
      <c r="K22" s="33">
        <v>1</v>
      </c>
      <c r="L22" s="33"/>
      <c r="M22" s="33"/>
      <c r="N22" s="33"/>
      <c r="O22" s="33"/>
      <c r="P22" s="36"/>
      <c r="Q22" s="36"/>
      <c r="R22" s="37"/>
      <c r="S22" s="37"/>
      <c r="T22" s="38">
        <f t="shared" si="0"/>
        <v>2</v>
      </c>
    </row>
    <row r="23" spans="1:22" ht="16.5" x14ac:dyDescent="0.35">
      <c r="A23" s="1" t="s">
        <v>41</v>
      </c>
      <c r="B23" s="33"/>
      <c r="C23" s="34"/>
      <c r="D23" s="33"/>
      <c r="E23" s="34">
        <v>1</v>
      </c>
      <c r="F23" s="33"/>
      <c r="G23" s="33"/>
      <c r="H23" s="35"/>
      <c r="I23" s="35"/>
      <c r="J23" s="35"/>
      <c r="K23" s="35"/>
      <c r="L23" s="35"/>
      <c r="M23" s="33"/>
      <c r="N23" s="33"/>
      <c r="O23" s="33"/>
      <c r="P23" s="36"/>
      <c r="Q23" s="36"/>
      <c r="R23" s="37"/>
      <c r="S23" s="37"/>
      <c r="T23" s="38">
        <f t="shared" si="0"/>
        <v>1</v>
      </c>
    </row>
    <row r="24" spans="1:22" ht="16.5" x14ac:dyDescent="0.35">
      <c r="A24" s="1" t="s">
        <v>42</v>
      </c>
      <c r="B24" s="33">
        <v>3</v>
      </c>
      <c r="C24" s="34">
        <v>4</v>
      </c>
      <c r="D24" s="33">
        <v>4</v>
      </c>
      <c r="E24" s="34">
        <v>6</v>
      </c>
      <c r="F24" s="33">
        <v>3</v>
      </c>
      <c r="G24" s="33">
        <v>3</v>
      </c>
      <c r="H24" s="35">
        <v>3</v>
      </c>
      <c r="I24" s="35">
        <v>4</v>
      </c>
      <c r="J24" s="35">
        <v>3</v>
      </c>
      <c r="K24" s="35"/>
      <c r="L24" s="41">
        <v>6</v>
      </c>
      <c r="M24" s="33"/>
      <c r="N24" s="33">
        <v>7</v>
      </c>
      <c r="O24" s="33">
        <v>5</v>
      </c>
      <c r="P24" s="36">
        <v>4</v>
      </c>
      <c r="Q24" s="36"/>
      <c r="R24" s="37">
        <v>1</v>
      </c>
      <c r="S24" s="37">
        <v>1</v>
      </c>
      <c r="T24" s="38">
        <f t="shared" si="0"/>
        <v>57</v>
      </c>
    </row>
    <row r="25" spans="1:22" ht="16.5" x14ac:dyDescent="0.35">
      <c r="A25" s="1" t="s">
        <v>43</v>
      </c>
      <c r="B25" s="33"/>
      <c r="C25" s="34">
        <v>1</v>
      </c>
      <c r="D25" s="33"/>
      <c r="E25" s="34">
        <v>2</v>
      </c>
      <c r="F25" s="33"/>
      <c r="G25" s="33"/>
      <c r="H25" s="35">
        <v>1</v>
      </c>
      <c r="I25" s="35">
        <v>3</v>
      </c>
      <c r="J25" s="35"/>
      <c r="K25" s="35"/>
      <c r="L25" s="41"/>
      <c r="M25" s="33"/>
      <c r="N25" s="33"/>
      <c r="O25" s="33"/>
      <c r="P25" s="36"/>
      <c r="Q25" s="36"/>
      <c r="R25" s="37"/>
      <c r="S25" s="37"/>
      <c r="T25" s="38">
        <f t="shared" si="0"/>
        <v>7</v>
      </c>
    </row>
    <row r="26" spans="1:22" ht="16.5" x14ac:dyDescent="0.35">
      <c r="A26" s="1" t="s">
        <v>44</v>
      </c>
      <c r="B26" s="33"/>
      <c r="C26" s="34"/>
      <c r="D26" s="33"/>
      <c r="E26" s="34"/>
      <c r="F26" s="33"/>
      <c r="G26" s="33"/>
      <c r="H26" s="35"/>
      <c r="I26" s="35"/>
      <c r="J26" s="35"/>
      <c r="K26" s="35"/>
      <c r="L26" s="35"/>
      <c r="M26" s="33"/>
      <c r="N26" s="33"/>
      <c r="O26" s="33"/>
      <c r="P26" s="36"/>
      <c r="Q26" s="36"/>
      <c r="R26" s="37"/>
      <c r="S26" s="37"/>
      <c r="T26" s="38">
        <f t="shared" si="0"/>
        <v>0</v>
      </c>
    </row>
    <row r="27" spans="1:22" ht="16.5" x14ac:dyDescent="0.35">
      <c r="A27" s="1" t="s">
        <v>45</v>
      </c>
      <c r="B27" s="33"/>
      <c r="C27" s="34">
        <v>0.5</v>
      </c>
      <c r="D27" s="33"/>
      <c r="E27" s="34">
        <v>1</v>
      </c>
      <c r="F27" s="33"/>
      <c r="G27" s="33"/>
      <c r="H27" s="35"/>
      <c r="I27" s="35"/>
      <c r="J27" s="35">
        <v>0.5</v>
      </c>
      <c r="K27" s="35"/>
      <c r="L27" s="35">
        <v>0.5</v>
      </c>
      <c r="M27" s="33"/>
      <c r="N27" s="33"/>
      <c r="O27" s="33"/>
      <c r="P27" s="36"/>
      <c r="Q27" s="36"/>
      <c r="R27" s="37"/>
      <c r="S27" s="37"/>
      <c r="T27" s="38">
        <f t="shared" si="0"/>
        <v>2.5</v>
      </c>
    </row>
    <row r="28" spans="1:22" ht="16.5" x14ac:dyDescent="0.35">
      <c r="A28" s="1" t="s">
        <v>46</v>
      </c>
      <c r="B28" s="33"/>
      <c r="C28" s="34">
        <v>0.5</v>
      </c>
      <c r="D28" s="33"/>
      <c r="E28" s="34">
        <v>1</v>
      </c>
      <c r="F28" s="33"/>
      <c r="G28" s="33"/>
      <c r="H28" s="33"/>
      <c r="I28" s="35"/>
      <c r="J28" s="35">
        <v>0.5</v>
      </c>
      <c r="K28" s="35"/>
      <c r="L28" s="35">
        <v>0.5</v>
      </c>
      <c r="M28" s="33"/>
      <c r="N28" s="33"/>
      <c r="O28" s="33"/>
      <c r="P28" s="36"/>
      <c r="Q28" s="36"/>
      <c r="R28" s="37"/>
      <c r="S28" s="37"/>
      <c r="T28" s="38">
        <f t="shared" si="0"/>
        <v>2.5</v>
      </c>
    </row>
    <row r="29" spans="1:22" ht="16.5" x14ac:dyDescent="0.35">
      <c r="A29" s="2" t="s">
        <v>47</v>
      </c>
      <c r="B29" s="42">
        <f>SUM(B4:B28)</f>
        <v>15</v>
      </c>
      <c r="C29" s="42">
        <f>SUM(C4:C28)</f>
        <v>25.990000000000002</v>
      </c>
      <c r="D29" s="42">
        <f>SUM(D3:D28)</f>
        <v>17</v>
      </c>
      <c r="E29" s="42">
        <f>SUM(E4:E28)</f>
        <v>51</v>
      </c>
      <c r="F29" s="42">
        <f t="shared" ref="F29:M29" si="1">SUM(F4:F28)</f>
        <v>21</v>
      </c>
      <c r="G29" s="42">
        <f t="shared" si="1"/>
        <v>25</v>
      </c>
      <c r="H29" s="42">
        <f t="shared" si="1"/>
        <v>22</v>
      </c>
      <c r="I29" s="42">
        <f t="shared" si="1"/>
        <v>48</v>
      </c>
      <c r="J29" s="42">
        <f t="shared" si="1"/>
        <v>45</v>
      </c>
      <c r="K29" s="42">
        <f t="shared" si="1"/>
        <v>3</v>
      </c>
      <c r="L29" s="42">
        <f t="shared" si="1"/>
        <v>64</v>
      </c>
      <c r="M29" s="42">
        <f t="shared" si="1"/>
        <v>0</v>
      </c>
      <c r="N29" s="42">
        <f>SUM(N4:N28)</f>
        <v>26</v>
      </c>
      <c r="O29" s="42"/>
      <c r="P29" s="42"/>
      <c r="Q29" s="42"/>
      <c r="R29" s="42">
        <f>SUM(R6:R28)</f>
        <v>4</v>
      </c>
      <c r="S29" s="42">
        <f>SUM(S6:S28)</f>
        <v>4</v>
      </c>
      <c r="T29" s="42">
        <f t="shared" ref="T29" si="2">SUM(T3:T28)</f>
        <v>404.99</v>
      </c>
      <c r="U29" s="8"/>
      <c r="V29" s="8"/>
    </row>
    <row r="30" spans="1:22" ht="16.5" x14ac:dyDescent="0.35">
      <c r="A30" s="1" t="s">
        <v>48</v>
      </c>
      <c r="B30" s="33"/>
      <c r="C30" s="34"/>
      <c r="D30" s="33"/>
      <c r="E30" s="34"/>
      <c r="F30" s="33"/>
      <c r="G30" s="33"/>
      <c r="H30" s="33"/>
      <c r="I30" s="35"/>
      <c r="J30" s="33"/>
      <c r="K30" s="33"/>
      <c r="L30" s="33"/>
      <c r="M30" s="33"/>
      <c r="N30" s="33"/>
      <c r="O30" s="33"/>
      <c r="P30" s="36"/>
      <c r="Q30" s="36"/>
      <c r="R30" s="37"/>
      <c r="S30" s="37"/>
      <c r="T30" s="43">
        <f t="shared" ref="T30:T37" si="3">SUM(B30:S30)</f>
        <v>0</v>
      </c>
    </row>
    <row r="31" spans="1:22" ht="15.75" x14ac:dyDescent="0.3">
      <c r="A31" s="7" t="s">
        <v>49</v>
      </c>
      <c r="B31" s="44"/>
      <c r="C31" s="34"/>
      <c r="D31" s="33"/>
      <c r="E31" s="34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6"/>
      <c r="Q31" s="36"/>
      <c r="R31" s="37"/>
      <c r="S31" s="37"/>
      <c r="T31" s="43">
        <f t="shared" si="3"/>
        <v>0</v>
      </c>
    </row>
    <row r="32" spans="1:22" ht="16.5" x14ac:dyDescent="0.35">
      <c r="A32" s="1" t="s">
        <v>50</v>
      </c>
      <c r="B32" s="33"/>
      <c r="C32" s="34"/>
      <c r="D32" s="33"/>
      <c r="E32" s="34"/>
      <c r="F32" s="33"/>
      <c r="G32" s="33"/>
      <c r="H32" s="33"/>
      <c r="I32" s="35"/>
      <c r="J32" s="33"/>
      <c r="K32" s="33"/>
      <c r="L32" s="33"/>
      <c r="M32" s="33"/>
      <c r="N32" s="33"/>
      <c r="O32" s="33"/>
      <c r="P32" s="36"/>
      <c r="Q32" s="36"/>
      <c r="R32" s="37"/>
      <c r="S32" s="37"/>
      <c r="T32" s="43">
        <f t="shared" si="3"/>
        <v>0</v>
      </c>
    </row>
    <row r="33" spans="1:20" ht="16.5" x14ac:dyDescent="0.35">
      <c r="A33" s="1" t="s">
        <v>51</v>
      </c>
      <c r="B33" s="33"/>
      <c r="C33" s="34"/>
      <c r="D33" s="33"/>
      <c r="E33" s="34"/>
      <c r="F33" s="33"/>
      <c r="G33" s="33"/>
      <c r="H33" s="33"/>
      <c r="I33" s="35"/>
      <c r="J33" s="33"/>
      <c r="K33" s="33"/>
      <c r="L33" s="33"/>
      <c r="M33" s="33"/>
      <c r="N33" s="33"/>
      <c r="O33" s="33"/>
      <c r="P33" s="36"/>
      <c r="Q33" s="36"/>
      <c r="R33" s="37"/>
      <c r="S33" s="37"/>
      <c r="T33" s="43">
        <f t="shared" si="3"/>
        <v>0</v>
      </c>
    </row>
    <row r="34" spans="1:20" ht="16.5" x14ac:dyDescent="0.35">
      <c r="A34" s="1" t="s">
        <v>52</v>
      </c>
      <c r="B34" s="33"/>
      <c r="C34" s="34"/>
      <c r="D34" s="33"/>
      <c r="E34" s="34"/>
      <c r="F34" s="33"/>
      <c r="G34" s="33"/>
      <c r="H34" s="33">
        <v>1</v>
      </c>
      <c r="I34" s="33"/>
      <c r="J34" s="33"/>
      <c r="K34" s="33"/>
      <c r="L34" s="33"/>
      <c r="M34" s="33"/>
      <c r="N34" s="33"/>
      <c r="O34" s="33"/>
      <c r="P34" s="36"/>
      <c r="Q34" s="36"/>
      <c r="R34" s="37"/>
      <c r="S34" s="37"/>
      <c r="T34" s="43">
        <f t="shared" si="3"/>
        <v>1</v>
      </c>
    </row>
    <row r="35" spans="1:20" ht="16.5" x14ac:dyDescent="0.35">
      <c r="A35" s="1" t="s">
        <v>53</v>
      </c>
      <c r="B35" s="33"/>
      <c r="C35" s="34"/>
      <c r="D35" s="33"/>
      <c r="E35" s="34"/>
      <c r="F35" s="33"/>
      <c r="G35" s="33"/>
      <c r="H35" s="33"/>
      <c r="I35" s="35"/>
      <c r="J35" s="33"/>
      <c r="K35" s="33"/>
      <c r="L35" s="33"/>
      <c r="M35" s="33"/>
      <c r="N35" s="33"/>
      <c r="O35" s="33"/>
      <c r="P35" s="36"/>
      <c r="Q35" s="36"/>
      <c r="R35" s="37"/>
      <c r="S35" s="37"/>
      <c r="T35" s="43">
        <f t="shared" si="3"/>
        <v>0</v>
      </c>
    </row>
    <row r="36" spans="1:20" ht="16.5" x14ac:dyDescent="0.35">
      <c r="A36" s="1" t="s">
        <v>54</v>
      </c>
      <c r="B36" s="33"/>
      <c r="C36" s="34"/>
      <c r="D36" s="33"/>
      <c r="E36" s="34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6"/>
      <c r="Q36" s="36"/>
      <c r="R36" s="37"/>
      <c r="S36" s="37"/>
      <c r="T36" s="43">
        <f t="shared" si="3"/>
        <v>0</v>
      </c>
    </row>
    <row r="37" spans="1:20" ht="16.5" x14ac:dyDescent="0.35">
      <c r="A37" s="1" t="s">
        <v>55</v>
      </c>
      <c r="B37" s="33"/>
      <c r="C37" s="34"/>
      <c r="D37" s="33"/>
      <c r="E37" s="34"/>
      <c r="F37" s="33"/>
      <c r="G37" s="33"/>
      <c r="H37" s="35"/>
      <c r="I37" s="33"/>
      <c r="J37" s="33"/>
      <c r="K37" s="33"/>
      <c r="L37" s="33">
        <v>1</v>
      </c>
      <c r="M37" s="33"/>
      <c r="N37" s="33"/>
      <c r="O37" s="33"/>
      <c r="P37" s="36"/>
      <c r="Q37" s="36"/>
      <c r="R37" s="37"/>
      <c r="S37" s="37"/>
      <c r="T37" s="43">
        <f t="shared" si="3"/>
        <v>1</v>
      </c>
    </row>
    <row r="38" spans="1:20" ht="16.5" x14ac:dyDescent="0.35">
      <c r="A38" s="10" t="s">
        <v>56</v>
      </c>
      <c r="B38" s="45">
        <f t="shared" ref="B38:T38" si="4">SUM(B30:B37)</f>
        <v>0</v>
      </c>
      <c r="C38" s="45">
        <f t="shared" si="4"/>
        <v>0</v>
      </c>
      <c r="D38" s="45">
        <f t="shared" si="4"/>
        <v>0</v>
      </c>
      <c r="E38" s="45">
        <f t="shared" si="4"/>
        <v>0</v>
      </c>
      <c r="F38" s="45">
        <f t="shared" si="4"/>
        <v>0</v>
      </c>
      <c r="G38" s="45">
        <f t="shared" si="4"/>
        <v>0</v>
      </c>
      <c r="H38" s="45">
        <f t="shared" si="4"/>
        <v>1</v>
      </c>
      <c r="I38" s="45">
        <f t="shared" si="4"/>
        <v>0</v>
      </c>
      <c r="J38" s="45">
        <f t="shared" si="4"/>
        <v>0</v>
      </c>
      <c r="K38" s="45">
        <f t="shared" si="4"/>
        <v>0</v>
      </c>
      <c r="L38" s="45">
        <f t="shared" si="4"/>
        <v>1</v>
      </c>
      <c r="M38" s="45">
        <f t="shared" si="4"/>
        <v>0</v>
      </c>
      <c r="N38" s="45">
        <f t="shared" si="4"/>
        <v>0</v>
      </c>
      <c r="O38" s="45">
        <f t="shared" si="4"/>
        <v>0</v>
      </c>
      <c r="P38" s="45">
        <f t="shared" si="4"/>
        <v>0</v>
      </c>
      <c r="Q38" s="45">
        <f t="shared" si="4"/>
        <v>0</v>
      </c>
      <c r="R38" s="45">
        <f t="shared" si="4"/>
        <v>0</v>
      </c>
      <c r="S38" s="45">
        <f t="shared" si="4"/>
        <v>0</v>
      </c>
      <c r="T38" s="45">
        <f t="shared" si="4"/>
        <v>2</v>
      </c>
    </row>
    <row r="39" spans="1:20" ht="16.5" x14ac:dyDescent="0.35">
      <c r="A39" s="11" t="s">
        <v>19</v>
      </c>
      <c r="B39" s="46">
        <f t="shared" ref="B39:T39" si="5">+B38+B29</f>
        <v>15</v>
      </c>
      <c r="C39" s="46">
        <f t="shared" si="5"/>
        <v>25.990000000000002</v>
      </c>
      <c r="D39" s="46">
        <f t="shared" si="5"/>
        <v>17</v>
      </c>
      <c r="E39" s="46">
        <f t="shared" si="5"/>
        <v>51</v>
      </c>
      <c r="F39" s="46">
        <f>+F38+F29</f>
        <v>21</v>
      </c>
      <c r="G39" s="46">
        <f t="shared" si="5"/>
        <v>25</v>
      </c>
      <c r="H39" s="46">
        <f t="shared" si="5"/>
        <v>23</v>
      </c>
      <c r="I39" s="46">
        <f t="shared" si="5"/>
        <v>48</v>
      </c>
      <c r="J39" s="46">
        <f t="shared" si="5"/>
        <v>45</v>
      </c>
      <c r="K39" s="46">
        <f t="shared" si="5"/>
        <v>3</v>
      </c>
      <c r="L39" s="46">
        <f t="shared" si="5"/>
        <v>65</v>
      </c>
      <c r="M39" s="46">
        <f t="shared" si="5"/>
        <v>0</v>
      </c>
      <c r="N39" s="46">
        <f t="shared" si="5"/>
        <v>26</v>
      </c>
      <c r="O39" s="46">
        <f t="shared" si="5"/>
        <v>0</v>
      </c>
      <c r="P39" s="46">
        <f t="shared" si="5"/>
        <v>0</v>
      </c>
      <c r="Q39" s="46">
        <f t="shared" si="5"/>
        <v>0</v>
      </c>
      <c r="R39" s="46">
        <f t="shared" si="5"/>
        <v>4</v>
      </c>
      <c r="S39" s="46">
        <f t="shared" si="5"/>
        <v>4</v>
      </c>
      <c r="T39" s="46">
        <f t="shared" si="5"/>
        <v>406.99</v>
      </c>
    </row>
    <row r="40" spans="1:20" ht="16.5" x14ac:dyDescent="0.35">
      <c r="A40" s="3"/>
      <c r="B40" s="4"/>
      <c r="C40" s="21"/>
      <c r="D40" s="4"/>
      <c r="E40" s="2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9"/>
    </row>
    <row r="41" spans="1:20" ht="31.5" x14ac:dyDescent="0.6">
      <c r="A41" s="59" t="s">
        <v>58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</row>
    <row r="42" spans="1:20" ht="22.5" x14ac:dyDescent="0.45">
      <c r="A42" s="16" t="s">
        <v>0</v>
      </c>
      <c r="B42" s="47" t="s">
        <v>1</v>
      </c>
      <c r="C42" s="48" t="s">
        <v>2</v>
      </c>
      <c r="D42" s="47" t="s">
        <v>3</v>
      </c>
      <c r="E42" s="48" t="s">
        <v>4</v>
      </c>
      <c r="F42" s="49" t="s">
        <v>5</v>
      </c>
      <c r="G42" s="49" t="s">
        <v>6</v>
      </c>
      <c r="H42" s="49" t="s">
        <v>7</v>
      </c>
      <c r="I42" s="49" t="s">
        <v>8</v>
      </c>
      <c r="J42" s="49" t="s">
        <v>9</v>
      </c>
      <c r="K42" s="49" t="s">
        <v>10</v>
      </c>
      <c r="L42" s="49" t="s">
        <v>11</v>
      </c>
      <c r="M42" s="49" t="s">
        <v>12</v>
      </c>
      <c r="N42" s="49" t="s">
        <v>13</v>
      </c>
      <c r="O42" s="49" t="s">
        <v>14</v>
      </c>
      <c r="P42" s="49" t="s">
        <v>15</v>
      </c>
      <c r="Q42" s="49" t="s">
        <v>16</v>
      </c>
      <c r="R42" s="49" t="s">
        <v>17</v>
      </c>
      <c r="S42" s="49" t="s">
        <v>18</v>
      </c>
      <c r="T42" s="50" t="s">
        <v>19</v>
      </c>
    </row>
    <row r="43" spans="1:20" ht="16.5" x14ac:dyDescent="0.35">
      <c r="A43" s="1" t="s">
        <v>31</v>
      </c>
      <c r="B43" s="51"/>
      <c r="C43" s="52"/>
      <c r="D43" s="51"/>
      <c r="E43" s="52"/>
      <c r="F43" s="51"/>
      <c r="G43" s="51"/>
      <c r="H43" s="51"/>
      <c r="I43" s="51"/>
      <c r="J43" s="51"/>
      <c r="K43" s="51"/>
      <c r="L43" s="27"/>
      <c r="M43" s="51"/>
      <c r="N43" s="51"/>
      <c r="O43" s="51"/>
      <c r="P43" s="51"/>
      <c r="Q43" s="51"/>
      <c r="R43" s="51"/>
      <c r="S43" s="51"/>
      <c r="T43" s="53">
        <f t="shared" ref="T43:T51" si="6">SUM(B43:S43)</f>
        <v>0</v>
      </c>
    </row>
    <row r="44" spans="1:20" ht="16.5" x14ac:dyDescent="0.35">
      <c r="A44" s="1" t="s">
        <v>33</v>
      </c>
      <c r="B44" s="27"/>
      <c r="C44" s="30"/>
      <c r="D44" s="27">
        <v>1</v>
      </c>
      <c r="E44" s="30"/>
      <c r="F44" s="27"/>
      <c r="G44" s="27">
        <v>1</v>
      </c>
      <c r="H44" s="27">
        <v>1</v>
      </c>
      <c r="I44" s="27">
        <v>1</v>
      </c>
      <c r="J44" s="27">
        <v>1</v>
      </c>
      <c r="K44" s="27"/>
      <c r="L44" s="27">
        <v>1</v>
      </c>
      <c r="M44" s="27"/>
      <c r="N44" s="27"/>
      <c r="O44" s="27"/>
      <c r="P44" s="54"/>
      <c r="Q44" s="54"/>
      <c r="R44" s="32"/>
      <c r="S44" s="32"/>
      <c r="T44" s="53">
        <f t="shared" si="6"/>
        <v>6</v>
      </c>
    </row>
    <row r="45" spans="1:20" ht="16.5" x14ac:dyDescent="0.35">
      <c r="A45" s="1" t="s">
        <v>32</v>
      </c>
      <c r="B45" s="27"/>
      <c r="C45" s="30"/>
      <c r="D45" s="27"/>
      <c r="E45" s="30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54"/>
      <c r="Q45" s="54"/>
      <c r="R45" s="32"/>
      <c r="S45" s="32"/>
      <c r="T45" s="53">
        <f t="shared" si="6"/>
        <v>0</v>
      </c>
    </row>
    <row r="46" spans="1:20" ht="16.5" x14ac:dyDescent="0.35">
      <c r="A46" s="1" t="s">
        <v>35</v>
      </c>
      <c r="B46" s="27"/>
      <c r="C46" s="30"/>
      <c r="D46" s="27"/>
      <c r="E46" s="30"/>
      <c r="F46" s="27"/>
      <c r="G46" s="27"/>
      <c r="H46" s="27"/>
      <c r="I46" s="27"/>
      <c r="J46" s="27">
        <v>1</v>
      </c>
      <c r="K46" s="27"/>
      <c r="L46" s="27">
        <v>1</v>
      </c>
      <c r="M46" s="27"/>
      <c r="N46" s="27"/>
      <c r="O46" s="27"/>
      <c r="P46" s="54">
        <v>1</v>
      </c>
      <c r="Q46" s="54">
        <v>1</v>
      </c>
      <c r="R46" s="32"/>
      <c r="S46" s="32"/>
      <c r="T46" s="53">
        <f t="shared" si="6"/>
        <v>4</v>
      </c>
    </row>
    <row r="47" spans="1:20" ht="16.5" x14ac:dyDescent="0.35">
      <c r="A47" s="1" t="s">
        <v>34</v>
      </c>
      <c r="B47" s="33"/>
      <c r="C47" s="34"/>
      <c r="D47" s="33">
        <v>1</v>
      </c>
      <c r="E47" s="34">
        <v>1</v>
      </c>
      <c r="F47" s="33">
        <v>1</v>
      </c>
      <c r="G47" s="33">
        <v>1</v>
      </c>
      <c r="H47" s="35">
        <v>1</v>
      </c>
      <c r="I47" s="33">
        <v>1</v>
      </c>
      <c r="J47" s="33">
        <v>1</v>
      </c>
      <c r="K47" s="33"/>
      <c r="L47" s="33">
        <v>1</v>
      </c>
      <c r="M47" s="33"/>
      <c r="N47" s="33">
        <v>1</v>
      </c>
      <c r="O47" s="33"/>
      <c r="P47" s="36"/>
      <c r="Q47" s="36"/>
      <c r="R47" s="37"/>
      <c r="S47" s="37"/>
      <c r="T47" s="53">
        <f t="shared" si="6"/>
        <v>9</v>
      </c>
    </row>
    <row r="48" spans="1:20" ht="16.5" x14ac:dyDescent="0.35">
      <c r="A48" s="1" t="s">
        <v>36</v>
      </c>
      <c r="B48" s="33"/>
      <c r="C48" s="34"/>
      <c r="D48" s="33">
        <v>1</v>
      </c>
      <c r="E48" s="34"/>
      <c r="F48" s="33">
        <v>1</v>
      </c>
      <c r="G48" s="33">
        <v>1</v>
      </c>
      <c r="H48" s="35">
        <v>1</v>
      </c>
      <c r="I48" s="35">
        <v>1</v>
      </c>
      <c r="J48" s="35">
        <v>1</v>
      </c>
      <c r="K48" s="35"/>
      <c r="L48" s="35">
        <v>1</v>
      </c>
      <c r="M48" s="33"/>
      <c r="N48" s="33"/>
      <c r="O48" s="33"/>
      <c r="P48" s="36"/>
      <c r="Q48" s="36"/>
      <c r="R48" s="37"/>
      <c r="S48" s="37"/>
      <c r="T48" s="53">
        <f t="shared" si="6"/>
        <v>7</v>
      </c>
    </row>
    <row r="49" spans="1:20" ht="16.5" x14ac:dyDescent="0.35">
      <c r="A49" s="1" t="s">
        <v>42</v>
      </c>
      <c r="B49" s="33"/>
      <c r="C49" s="34"/>
      <c r="D49" s="33">
        <v>1</v>
      </c>
      <c r="E49" s="34">
        <v>1</v>
      </c>
      <c r="F49" s="33">
        <v>1</v>
      </c>
      <c r="G49" s="33">
        <v>1</v>
      </c>
      <c r="H49" s="35">
        <v>1</v>
      </c>
      <c r="I49" s="35">
        <v>2</v>
      </c>
      <c r="J49" s="35">
        <v>2</v>
      </c>
      <c r="K49" s="35"/>
      <c r="L49" s="41">
        <v>2</v>
      </c>
      <c r="M49" s="33"/>
      <c r="N49" s="33">
        <v>1</v>
      </c>
      <c r="O49" s="33">
        <v>1</v>
      </c>
      <c r="P49" s="36">
        <v>1</v>
      </c>
      <c r="Q49" s="36"/>
      <c r="R49" s="37"/>
      <c r="S49" s="37"/>
      <c r="T49" s="53">
        <f t="shared" si="6"/>
        <v>14</v>
      </c>
    </row>
    <row r="50" spans="1:20" ht="16.5" x14ac:dyDescent="0.35">
      <c r="A50" s="15" t="s">
        <v>20</v>
      </c>
      <c r="B50" s="33"/>
      <c r="C50" s="34"/>
      <c r="D50" s="33"/>
      <c r="E50" s="34"/>
      <c r="F50" s="33">
        <v>1</v>
      </c>
      <c r="G50" s="33">
        <v>1</v>
      </c>
      <c r="H50" s="33">
        <v>1</v>
      </c>
      <c r="I50" s="37">
        <v>2</v>
      </c>
      <c r="J50" s="33">
        <v>2</v>
      </c>
      <c r="K50" s="33"/>
      <c r="L50" s="33">
        <v>1</v>
      </c>
      <c r="M50" s="33"/>
      <c r="N50" s="33">
        <v>1</v>
      </c>
      <c r="O50" s="33">
        <v>2</v>
      </c>
      <c r="P50" s="36">
        <v>1</v>
      </c>
      <c r="Q50" s="36">
        <v>1</v>
      </c>
      <c r="R50" s="37"/>
      <c r="S50" s="37"/>
      <c r="T50" s="53">
        <f t="shared" si="6"/>
        <v>13</v>
      </c>
    </row>
    <row r="51" spans="1:20" ht="16.5" x14ac:dyDescent="0.35">
      <c r="A51" s="1" t="s">
        <v>30</v>
      </c>
      <c r="B51" s="33"/>
      <c r="C51" s="34"/>
      <c r="D51" s="33"/>
      <c r="E51" s="34"/>
      <c r="F51" s="33"/>
      <c r="G51" s="33"/>
      <c r="H51" s="33"/>
      <c r="I51" s="37"/>
      <c r="J51" s="33"/>
      <c r="K51" s="33"/>
      <c r="L51" s="33"/>
      <c r="M51" s="33"/>
      <c r="N51" s="33"/>
      <c r="O51" s="33"/>
      <c r="P51" s="36"/>
      <c r="Q51" s="36">
        <v>1</v>
      </c>
      <c r="R51" s="37"/>
      <c r="S51" s="37"/>
      <c r="T51" s="53">
        <f t="shared" si="6"/>
        <v>1</v>
      </c>
    </row>
    <row r="52" spans="1:20" ht="16.5" x14ac:dyDescent="0.35">
      <c r="A52" s="12" t="s">
        <v>19</v>
      </c>
      <c r="B52" s="46">
        <f>SUM(B44:B51)</f>
        <v>0</v>
      </c>
      <c r="C52" s="46">
        <f t="shared" ref="C52:T52" si="7">SUM(C44:C51)</f>
        <v>0</v>
      </c>
      <c r="D52" s="46">
        <f t="shared" si="7"/>
        <v>4</v>
      </c>
      <c r="E52" s="46">
        <f t="shared" si="7"/>
        <v>2</v>
      </c>
      <c r="F52" s="46">
        <f t="shared" si="7"/>
        <v>4</v>
      </c>
      <c r="G52" s="46">
        <f t="shared" si="7"/>
        <v>5</v>
      </c>
      <c r="H52" s="46">
        <f t="shared" si="7"/>
        <v>5</v>
      </c>
      <c r="I52" s="46">
        <f t="shared" si="7"/>
        <v>7</v>
      </c>
      <c r="J52" s="46">
        <f t="shared" si="7"/>
        <v>8</v>
      </c>
      <c r="K52" s="46">
        <f t="shared" si="7"/>
        <v>0</v>
      </c>
      <c r="L52" s="46">
        <f t="shared" si="7"/>
        <v>7</v>
      </c>
      <c r="M52" s="46">
        <f t="shared" si="7"/>
        <v>0</v>
      </c>
      <c r="N52" s="46">
        <f t="shared" si="7"/>
        <v>3</v>
      </c>
      <c r="O52" s="46">
        <f t="shared" si="7"/>
        <v>3</v>
      </c>
      <c r="P52" s="46">
        <f t="shared" si="7"/>
        <v>3</v>
      </c>
      <c r="Q52" s="46">
        <f t="shared" si="7"/>
        <v>3</v>
      </c>
      <c r="R52" s="46">
        <f t="shared" si="7"/>
        <v>0</v>
      </c>
      <c r="S52" s="46">
        <f t="shared" si="7"/>
        <v>0</v>
      </c>
      <c r="T52" s="46">
        <f t="shared" si="7"/>
        <v>54</v>
      </c>
    </row>
    <row r="53" spans="1:20" ht="16.5" x14ac:dyDescent="0.35">
      <c r="A53" s="6"/>
      <c r="B53" s="4"/>
      <c r="C53" s="21"/>
      <c r="D53" s="4"/>
      <c r="E53" s="21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9"/>
    </row>
    <row r="54" spans="1:20" ht="31.5" x14ac:dyDescent="0.6">
      <c r="A54" s="60" t="s">
        <v>59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</row>
    <row r="55" spans="1:20" ht="22.5" x14ac:dyDescent="0.45">
      <c r="A55" s="5" t="s">
        <v>0</v>
      </c>
      <c r="B55" s="55" t="s">
        <v>1</v>
      </c>
      <c r="C55" s="56" t="s">
        <v>2</v>
      </c>
      <c r="D55" s="55" t="s">
        <v>3</v>
      </c>
      <c r="E55" s="56" t="s">
        <v>4</v>
      </c>
      <c r="F55" s="57" t="s">
        <v>5</v>
      </c>
      <c r="G55" s="57" t="s">
        <v>6</v>
      </c>
      <c r="H55" s="57" t="s">
        <v>7</v>
      </c>
      <c r="I55" s="57" t="s">
        <v>8</v>
      </c>
      <c r="J55" s="57" t="s">
        <v>9</v>
      </c>
      <c r="K55" s="57" t="s">
        <v>10</v>
      </c>
      <c r="L55" s="57" t="s">
        <v>11</v>
      </c>
      <c r="M55" s="57" t="s">
        <v>12</v>
      </c>
      <c r="N55" s="57" t="s">
        <v>13</v>
      </c>
      <c r="O55" s="57" t="s">
        <v>14</v>
      </c>
      <c r="P55" s="57" t="s">
        <v>15</v>
      </c>
      <c r="Q55" s="57" t="s">
        <v>16</v>
      </c>
      <c r="R55" s="57" t="s">
        <v>17</v>
      </c>
      <c r="S55" s="57" t="s">
        <v>18</v>
      </c>
      <c r="T55" s="58" t="s">
        <v>19</v>
      </c>
    </row>
    <row r="56" spans="1:20" ht="16.5" x14ac:dyDescent="0.35">
      <c r="A56" s="1" t="s">
        <v>33</v>
      </c>
      <c r="B56" s="27">
        <v>1</v>
      </c>
      <c r="C56" s="30">
        <v>1</v>
      </c>
      <c r="D56" s="27"/>
      <c r="E56" s="30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54"/>
      <c r="Q56" s="54"/>
      <c r="R56" s="32"/>
      <c r="S56" s="32"/>
      <c r="T56" s="53">
        <f t="shared" ref="T56:T63" si="8">SUM(B56:S56)</f>
        <v>2</v>
      </c>
    </row>
    <row r="57" spans="1:20" ht="16.5" x14ac:dyDescent="0.35">
      <c r="A57" s="1" t="s">
        <v>32</v>
      </c>
      <c r="B57" s="27"/>
      <c r="C57" s="30">
        <v>1</v>
      </c>
      <c r="D57" s="27"/>
      <c r="E57" s="30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54"/>
      <c r="Q57" s="54"/>
      <c r="R57" s="32"/>
      <c r="S57" s="32"/>
      <c r="T57" s="53">
        <f t="shared" si="8"/>
        <v>1</v>
      </c>
    </row>
    <row r="58" spans="1:20" ht="16.5" x14ac:dyDescent="0.35">
      <c r="A58" s="1" t="s">
        <v>35</v>
      </c>
      <c r="B58" s="27"/>
      <c r="C58" s="30"/>
      <c r="D58" s="27"/>
      <c r="E58" s="30"/>
      <c r="F58" s="27"/>
      <c r="G58" s="27"/>
      <c r="H58" s="27"/>
      <c r="I58" s="27"/>
      <c r="J58" s="27">
        <v>1</v>
      </c>
      <c r="K58" s="27"/>
      <c r="L58" s="27">
        <v>1</v>
      </c>
      <c r="M58" s="27"/>
      <c r="N58" s="27"/>
      <c r="O58" s="27"/>
      <c r="P58" s="54"/>
      <c r="Q58" s="54"/>
      <c r="R58" s="32"/>
      <c r="S58" s="32"/>
      <c r="T58" s="53">
        <f t="shared" si="8"/>
        <v>2</v>
      </c>
    </row>
    <row r="59" spans="1:20" ht="16.5" x14ac:dyDescent="0.35">
      <c r="A59" s="1" t="s">
        <v>34</v>
      </c>
      <c r="B59" s="33">
        <v>1</v>
      </c>
      <c r="C59" s="34">
        <v>1</v>
      </c>
      <c r="D59" s="33">
        <v>1</v>
      </c>
      <c r="E59" s="34">
        <v>1</v>
      </c>
      <c r="F59" s="33">
        <v>1</v>
      </c>
      <c r="G59" s="33"/>
      <c r="H59" s="35"/>
      <c r="I59" s="33">
        <v>1</v>
      </c>
      <c r="J59" s="33"/>
      <c r="K59" s="33"/>
      <c r="L59" s="33"/>
      <c r="M59" s="33"/>
      <c r="N59" s="33">
        <v>1</v>
      </c>
      <c r="O59" s="33"/>
      <c r="P59" s="36"/>
      <c r="Q59" s="36"/>
      <c r="R59" s="37"/>
      <c r="S59" s="37"/>
      <c r="T59" s="53">
        <f t="shared" si="8"/>
        <v>7</v>
      </c>
    </row>
    <row r="60" spans="1:20" ht="16.5" x14ac:dyDescent="0.35">
      <c r="A60" s="1" t="s">
        <v>36</v>
      </c>
      <c r="B60" s="33">
        <v>1</v>
      </c>
      <c r="C60" s="34">
        <v>1</v>
      </c>
      <c r="D60" s="33"/>
      <c r="E60" s="34"/>
      <c r="F60" s="33">
        <v>1</v>
      </c>
      <c r="G60" s="33">
        <v>1</v>
      </c>
      <c r="H60" s="35"/>
      <c r="I60" s="35"/>
      <c r="J60" s="35">
        <v>1</v>
      </c>
      <c r="K60" s="35"/>
      <c r="L60" s="35"/>
      <c r="M60" s="33"/>
      <c r="N60" s="33"/>
      <c r="O60" s="33"/>
      <c r="P60" s="36"/>
      <c r="Q60" s="36"/>
      <c r="R60" s="37"/>
      <c r="S60" s="37"/>
      <c r="T60" s="53">
        <f t="shared" si="8"/>
        <v>5</v>
      </c>
    </row>
    <row r="61" spans="1:20" ht="16.5" x14ac:dyDescent="0.35">
      <c r="A61" s="1" t="s">
        <v>42</v>
      </c>
      <c r="B61" s="33">
        <v>1</v>
      </c>
      <c r="C61" s="34">
        <v>1</v>
      </c>
      <c r="D61" s="33">
        <v>1</v>
      </c>
      <c r="E61" s="34">
        <v>1</v>
      </c>
      <c r="F61" s="33">
        <v>1</v>
      </c>
      <c r="G61" s="33">
        <v>1</v>
      </c>
      <c r="H61" s="35">
        <v>1</v>
      </c>
      <c r="I61" s="35">
        <v>1</v>
      </c>
      <c r="J61" s="35">
        <v>1</v>
      </c>
      <c r="K61" s="35"/>
      <c r="L61" s="41">
        <v>2</v>
      </c>
      <c r="M61" s="33"/>
      <c r="N61" s="33">
        <v>1</v>
      </c>
      <c r="O61" s="33"/>
      <c r="P61" s="36"/>
      <c r="Q61" s="36"/>
      <c r="R61" s="37"/>
      <c r="S61" s="37"/>
      <c r="T61" s="53">
        <f t="shared" si="8"/>
        <v>12</v>
      </c>
    </row>
    <row r="62" spans="1:20" ht="16.5" x14ac:dyDescent="0.35">
      <c r="A62" s="15" t="s">
        <v>60</v>
      </c>
      <c r="B62" s="33">
        <v>1</v>
      </c>
      <c r="C62" s="34">
        <v>1</v>
      </c>
      <c r="D62" s="33"/>
      <c r="E62" s="34"/>
      <c r="F62" s="33">
        <v>1</v>
      </c>
      <c r="G62" s="33">
        <v>1</v>
      </c>
      <c r="H62" s="33">
        <v>1</v>
      </c>
      <c r="I62" s="37">
        <v>2</v>
      </c>
      <c r="J62" s="33">
        <v>1</v>
      </c>
      <c r="K62" s="33"/>
      <c r="L62" s="33">
        <v>1</v>
      </c>
      <c r="M62" s="33"/>
      <c r="N62" s="33">
        <v>1</v>
      </c>
      <c r="O62" s="33"/>
      <c r="P62" s="36"/>
      <c r="Q62" s="36"/>
      <c r="R62" s="37"/>
      <c r="S62" s="37"/>
      <c r="T62" s="53">
        <f t="shared" si="8"/>
        <v>10</v>
      </c>
    </row>
    <row r="63" spans="1:20" ht="16.5" x14ac:dyDescent="0.35">
      <c r="A63" s="1" t="s">
        <v>30</v>
      </c>
      <c r="B63" s="33"/>
      <c r="C63" s="34"/>
      <c r="D63" s="33"/>
      <c r="E63" s="34"/>
      <c r="F63" s="33"/>
      <c r="G63" s="33"/>
      <c r="H63" s="33"/>
      <c r="I63" s="37"/>
      <c r="J63" s="33"/>
      <c r="K63" s="33"/>
      <c r="L63" s="33"/>
      <c r="M63" s="33"/>
      <c r="N63" s="33"/>
      <c r="O63" s="33"/>
      <c r="P63" s="36"/>
      <c r="Q63" s="36"/>
      <c r="R63" s="37"/>
      <c r="S63" s="37"/>
      <c r="T63" s="53">
        <f t="shared" si="8"/>
        <v>0</v>
      </c>
    </row>
    <row r="64" spans="1:20" ht="16.5" x14ac:dyDescent="0.35">
      <c r="A64" s="12" t="s">
        <v>19</v>
      </c>
      <c r="B64" s="46">
        <f t="shared" ref="B64:T64" si="9">SUM(B56:B63)</f>
        <v>5</v>
      </c>
      <c r="C64" s="46">
        <f t="shared" si="9"/>
        <v>6</v>
      </c>
      <c r="D64" s="46">
        <f t="shared" si="9"/>
        <v>2</v>
      </c>
      <c r="E64" s="46">
        <f t="shared" si="9"/>
        <v>2</v>
      </c>
      <c r="F64" s="46">
        <f t="shared" si="9"/>
        <v>4</v>
      </c>
      <c r="G64" s="46">
        <f t="shared" si="9"/>
        <v>3</v>
      </c>
      <c r="H64" s="46">
        <f t="shared" si="9"/>
        <v>2</v>
      </c>
      <c r="I64" s="46">
        <f t="shared" si="9"/>
        <v>4</v>
      </c>
      <c r="J64" s="46">
        <f t="shared" si="9"/>
        <v>4</v>
      </c>
      <c r="K64" s="46">
        <f t="shared" si="9"/>
        <v>0</v>
      </c>
      <c r="L64" s="46">
        <f t="shared" si="9"/>
        <v>4</v>
      </c>
      <c r="M64" s="46">
        <f t="shared" si="9"/>
        <v>0</v>
      </c>
      <c r="N64" s="46">
        <f t="shared" si="9"/>
        <v>3</v>
      </c>
      <c r="O64" s="46">
        <f t="shared" si="9"/>
        <v>0</v>
      </c>
      <c r="P64" s="46">
        <f t="shared" si="9"/>
        <v>0</v>
      </c>
      <c r="Q64" s="46">
        <f t="shared" si="9"/>
        <v>0</v>
      </c>
      <c r="R64" s="46">
        <f t="shared" si="9"/>
        <v>0</v>
      </c>
      <c r="S64" s="46">
        <f t="shared" si="9"/>
        <v>0</v>
      </c>
      <c r="T64" s="46">
        <f t="shared" si="9"/>
        <v>39</v>
      </c>
    </row>
  </sheetData>
  <mergeCells count="3">
    <mergeCell ref="A1:T1"/>
    <mergeCell ref="A41:T41"/>
    <mergeCell ref="A54:T5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FD91B0148A994FBF07EB20A6DC9B88" ma:contentTypeVersion="10" ma:contentTypeDescription="Crée un document." ma:contentTypeScope="" ma:versionID="6e82a886a0432f6ee8d269174f0f0c66">
  <xsd:schema xmlns:xsd="http://www.w3.org/2001/XMLSchema" xmlns:xs="http://www.w3.org/2001/XMLSchema" xmlns:p="http://schemas.microsoft.com/office/2006/metadata/properties" xmlns:ns3="a5edc8e8-8148-4475-a15e-f6cdb873b39d" targetNamespace="http://schemas.microsoft.com/office/2006/metadata/properties" ma:root="true" ma:fieldsID="7d32542b09f4f0c838eb9eb9f76968e7" ns3:_="">
    <xsd:import namespace="a5edc8e8-8148-4475-a15e-f6cdb873b3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c8e8-8148-4475-a15e-f6cdb873b3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1BBAF3-6FCA-433E-86FC-C4F8598A0B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edc8e8-8148-4475-a15e-f6cdb873b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C816D5-6C2C-47B0-BA6B-59F018E16F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7A6A5A-83B3-4D31-97AF-1CE1D3B22C7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Fatiha</dc:creator>
  <cp:keywords/>
  <dc:description/>
  <cp:lastModifiedBy>Helena lulic</cp:lastModifiedBy>
  <cp:revision/>
  <dcterms:created xsi:type="dcterms:W3CDTF">2016-11-21T13:02:41Z</dcterms:created>
  <dcterms:modified xsi:type="dcterms:W3CDTF">2025-06-30T09:52:43Z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0x010100F5FD91B0148A994FBF07EB20A6DC9B88</vt:lpwstr>
  </property>
</Properties>
</file>